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0 PU\44 Produktutvikling\Prosjekter\0300 Brannspjeld egenproduksjon\13. Merkeskjema\"/>
    </mc:Choice>
  </mc:AlternateContent>
  <xr:revisionPtr revIDLastSave="0" documentId="13_ncr:1_{D422D01E-24BD-463A-8C6E-2EB88459C895}" xr6:coauthVersionLast="47" xr6:coauthVersionMax="47" xr10:uidLastSave="{00000000-0000-0000-0000-000000000000}"/>
  <bookViews>
    <workbookView xWindow="28680" yWindow="-120" windowWidth="29040" windowHeight="15720" xr2:uid="{22CF5546-10E0-491B-9AEB-B1BB96545699}"/>
  </bookViews>
  <sheets>
    <sheet name="Til Kunde" sheetId="1" r:id="rId1"/>
    <sheet name="Til Produksjon" sheetId="2" r:id="rId2"/>
    <sheet name="Kilder" sheetId="3" r:id="rId3"/>
  </sheets>
  <definedNames>
    <definedName name="FKR_EU_Ø400_ZX03">Kilder!$A$8</definedName>
    <definedName name="FKR_EU_Ø500_ZX03">Kilder!$A$9</definedName>
    <definedName name="FKR_EU_Ø630_ZX03">Kilder!$A$10</definedName>
    <definedName name="FKR_EU_Ø800_ZX03">Kilder!$A$11</definedName>
    <definedName name="FKRS_EU_Ø100_ZX03">Kilder!$A$2</definedName>
    <definedName name="FKRS_EU_Ø125_ZX03">Kilder!$A$3</definedName>
    <definedName name="FKRS_EU_Ø160_ZX03">Kilder!$A$4</definedName>
    <definedName name="FKRS_EU_Ø200_ZX03">Kilder!$A$5</definedName>
    <definedName name="FKRS_EU_Ø250_ZX03">Kilder!$A$6</definedName>
    <definedName name="FKRS_EU_Ø315_ZX03">Kilder!$A$7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2" i="2" l="1"/>
  <c r="AA149" i="2"/>
  <c r="AA146" i="2"/>
  <c r="AA143" i="2"/>
  <c r="AA140" i="2"/>
  <c r="AA137" i="2"/>
  <c r="AA134" i="2"/>
  <c r="AA131" i="2"/>
  <c r="AA128" i="2"/>
  <c r="AA125" i="2"/>
  <c r="AA122" i="2"/>
  <c r="AA119" i="2"/>
  <c r="AA116" i="2"/>
  <c r="AA113" i="2"/>
  <c r="AA110" i="2"/>
  <c r="AA107" i="2"/>
  <c r="AA104" i="2"/>
  <c r="AA101" i="2"/>
  <c r="AA98" i="2"/>
  <c r="AA95" i="2"/>
  <c r="E12" i="1"/>
  <c r="L8" i="2" s="1"/>
  <c r="E13" i="1"/>
  <c r="L11" i="2" s="1"/>
  <c r="E14" i="1"/>
  <c r="L14" i="2" s="1"/>
  <c r="E15" i="1"/>
  <c r="L17" i="2" s="1"/>
  <c r="E16" i="1"/>
  <c r="L20" i="2" s="1"/>
  <c r="E17" i="1"/>
  <c r="E18" i="1"/>
  <c r="E19" i="1"/>
  <c r="L29" i="2" s="1"/>
  <c r="E20" i="1"/>
  <c r="L32" i="2" s="1"/>
  <c r="E21" i="1"/>
  <c r="L35" i="2" s="1"/>
  <c r="E22" i="1"/>
  <c r="L38" i="2" s="1"/>
  <c r="E23" i="1"/>
  <c r="L41" i="2" s="1"/>
  <c r="E24" i="1"/>
  <c r="L44" i="2" s="1"/>
  <c r="E25" i="1"/>
  <c r="E26" i="1"/>
  <c r="L50" i="2" s="1"/>
  <c r="E27" i="1"/>
  <c r="L53" i="2" s="1"/>
  <c r="E28" i="1"/>
  <c r="L56" i="2" s="1"/>
  <c r="E29" i="1"/>
  <c r="L59" i="2" s="1"/>
  <c r="E30" i="1"/>
  <c r="L62" i="2" s="1"/>
  <c r="E31" i="1"/>
  <c r="L65" i="2" s="1"/>
  <c r="E32" i="1"/>
  <c r="L68" i="2" s="1"/>
  <c r="E33" i="1"/>
  <c r="E34" i="1"/>
  <c r="L74" i="2" s="1"/>
  <c r="E35" i="1"/>
  <c r="L77" i="2" s="1"/>
  <c r="E36" i="1"/>
  <c r="L80" i="2" s="1"/>
  <c r="E37" i="1"/>
  <c r="L83" i="2" s="1"/>
  <c r="E38" i="1"/>
  <c r="L86" i="2" s="1"/>
  <c r="E39" i="1"/>
  <c r="L89" i="2" s="1"/>
  <c r="E40" i="1"/>
  <c r="L92" i="2" s="1"/>
  <c r="E41" i="1"/>
  <c r="L95" i="2" s="1"/>
  <c r="E42" i="1"/>
  <c r="L98" i="2" s="1"/>
  <c r="E43" i="1"/>
  <c r="L101" i="2" s="1"/>
  <c r="E44" i="1"/>
  <c r="L104" i="2" s="1"/>
  <c r="E45" i="1"/>
  <c r="L107" i="2" s="1"/>
  <c r="E46" i="1"/>
  <c r="L110" i="2" s="1"/>
  <c r="E47" i="1"/>
  <c r="L113" i="2" s="1"/>
  <c r="E48" i="1"/>
  <c r="L116" i="2" s="1"/>
  <c r="E49" i="1"/>
  <c r="L119" i="2" s="1"/>
  <c r="E50" i="1"/>
  <c r="L122" i="2" s="1"/>
  <c r="E51" i="1"/>
  <c r="L125" i="2" s="1"/>
  <c r="E52" i="1"/>
  <c r="L128" i="2" s="1"/>
  <c r="E53" i="1"/>
  <c r="L131" i="2" s="1"/>
  <c r="E54" i="1"/>
  <c r="L134" i="2" s="1"/>
  <c r="E55" i="1"/>
  <c r="L137" i="2" s="1"/>
  <c r="E56" i="1"/>
  <c r="L140" i="2" s="1"/>
  <c r="E57" i="1"/>
  <c r="E58" i="1"/>
  <c r="L146" i="2" s="1"/>
  <c r="E59" i="1"/>
  <c r="L149" i="2" s="1"/>
  <c r="E60" i="1"/>
  <c r="L152" i="2" s="1"/>
  <c r="E61" i="1"/>
  <c r="Z5" i="2" s="1"/>
  <c r="E62" i="1"/>
  <c r="Z8" i="2" s="1"/>
  <c r="E63" i="1"/>
  <c r="Z11" i="2" s="1"/>
  <c r="E64" i="1"/>
  <c r="Z14" i="2" s="1"/>
  <c r="E65" i="1"/>
  <c r="Z17" i="2" s="1"/>
  <c r="E66" i="1"/>
  <c r="Z20" i="2" s="1"/>
  <c r="E67" i="1"/>
  <c r="Z23" i="2" s="1"/>
  <c r="E68" i="1"/>
  <c r="Z26" i="2" s="1"/>
  <c r="E69" i="1"/>
  <c r="Z29" i="2" s="1"/>
  <c r="E70" i="1"/>
  <c r="Z32" i="2" s="1"/>
  <c r="E71" i="1"/>
  <c r="Z35" i="2" s="1"/>
  <c r="E72" i="1"/>
  <c r="Z38" i="2" s="1"/>
  <c r="E73" i="1"/>
  <c r="Z41" i="2" s="1"/>
  <c r="E74" i="1"/>
  <c r="Z44" i="2" s="1"/>
  <c r="E75" i="1"/>
  <c r="Z47" i="2" s="1"/>
  <c r="E76" i="1"/>
  <c r="Z50" i="2" s="1"/>
  <c r="E77" i="1"/>
  <c r="Z53" i="2" s="1"/>
  <c r="E78" i="1"/>
  <c r="Z56" i="2" s="1"/>
  <c r="E79" i="1"/>
  <c r="Z59" i="2" s="1"/>
  <c r="E80" i="1"/>
  <c r="Z62" i="2" s="1"/>
  <c r="E81" i="1"/>
  <c r="E82" i="1"/>
  <c r="Z68" i="2" s="1"/>
  <c r="E83" i="1"/>
  <c r="Z71" i="2" s="1"/>
  <c r="E84" i="1"/>
  <c r="Z74" i="2" s="1"/>
  <c r="E85" i="1"/>
  <c r="Z77" i="2" s="1"/>
  <c r="E86" i="1"/>
  <c r="Z80" i="2" s="1"/>
  <c r="E87" i="1"/>
  <c r="Z83" i="2" s="1"/>
  <c r="E88" i="1"/>
  <c r="Z86" i="2" s="1"/>
  <c r="E89" i="1"/>
  <c r="E90" i="1"/>
  <c r="Z92" i="2" s="1"/>
  <c r="E91" i="1"/>
  <c r="Z95" i="2" s="1"/>
  <c r="E92" i="1"/>
  <c r="Z98" i="2" s="1"/>
  <c r="E93" i="1"/>
  <c r="Z101" i="2" s="1"/>
  <c r="E94" i="1"/>
  <c r="Z104" i="2" s="1"/>
  <c r="E95" i="1"/>
  <c r="Z107" i="2" s="1"/>
  <c r="E96" i="1"/>
  <c r="Z110" i="2" s="1"/>
  <c r="E97" i="1"/>
  <c r="Z113" i="2" s="1"/>
  <c r="E98" i="1"/>
  <c r="Z116" i="2" s="1"/>
  <c r="E99" i="1"/>
  <c r="Z119" i="2" s="1"/>
  <c r="E100" i="1"/>
  <c r="Z122" i="2" s="1"/>
  <c r="E101" i="1"/>
  <c r="Z125" i="2" s="1"/>
  <c r="E102" i="1"/>
  <c r="Z128" i="2" s="1"/>
  <c r="E103" i="1"/>
  <c r="Z131" i="2" s="1"/>
  <c r="E104" i="1"/>
  <c r="Z134" i="2" s="1"/>
  <c r="E105" i="1"/>
  <c r="Z137" i="2" s="1"/>
  <c r="E106" i="1"/>
  <c r="Z140" i="2" s="1"/>
  <c r="E107" i="1"/>
  <c r="Z143" i="2" s="1"/>
  <c r="E108" i="1"/>
  <c r="Z146" i="2" s="1"/>
  <c r="E109" i="1"/>
  <c r="Z149" i="2" s="1"/>
  <c r="E110" i="1"/>
  <c r="Z152" i="2" s="1"/>
  <c r="E11" i="1"/>
  <c r="L5" i="2" s="1"/>
  <c r="AA92" i="2"/>
  <c r="AA89" i="2"/>
  <c r="AA86" i="2"/>
  <c r="AA83" i="2"/>
  <c r="AA80" i="2"/>
  <c r="AA77" i="2"/>
  <c r="AA74" i="2"/>
  <c r="AA71" i="2"/>
  <c r="AA68" i="2"/>
  <c r="AA65" i="2"/>
  <c r="AA62" i="2"/>
  <c r="AA59" i="2"/>
  <c r="AA56" i="2"/>
  <c r="AA53" i="2"/>
  <c r="AA50" i="2"/>
  <c r="AA47" i="2"/>
  <c r="AA44" i="2"/>
  <c r="AA41" i="2"/>
  <c r="AA38" i="2"/>
  <c r="AA35" i="2"/>
  <c r="AA32" i="2"/>
  <c r="AA29" i="2"/>
  <c r="AA26" i="2"/>
  <c r="AA23" i="2"/>
  <c r="AA20" i="2"/>
  <c r="AA17" i="2"/>
  <c r="AA14" i="2"/>
  <c r="AA11" i="2"/>
  <c r="AA8" i="2"/>
  <c r="AA5" i="2"/>
  <c r="M152" i="2"/>
  <c r="M149" i="2"/>
  <c r="M146" i="2"/>
  <c r="M143" i="2"/>
  <c r="M140" i="2"/>
  <c r="M137" i="2"/>
  <c r="M134" i="2"/>
  <c r="M131" i="2"/>
  <c r="M128" i="2"/>
  <c r="M125" i="2"/>
  <c r="Z89" i="2"/>
  <c r="Z65" i="2"/>
  <c r="L143" i="2"/>
  <c r="M122" i="2"/>
  <c r="M119" i="2"/>
  <c r="M116" i="2"/>
  <c r="M113" i="2"/>
  <c r="M110" i="2"/>
  <c r="M107" i="2"/>
  <c r="M104" i="2"/>
  <c r="M101" i="2"/>
  <c r="M98" i="2"/>
  <c r="M95" i="2"/>
  <c r="M92" i="2"/>
  <c r="M89" i="2"/>
  <c r="M86" i="2"/>
  <c r="M83" i="2"/>
  <c r="M80" i="2"/>
  <c r="M77" i="2"/>
  <c r="M74" i="2"/>
  <c r="M71" i="2"/>
  <c r="M68" i="2"/>
  <c r="M65" i="2"/>
  <c r="M62" i="2"/>
  <c r="M59" i="2"/>
  <c r="M56" i="2"/>
  <c r="M53" i="2"/>
  <c r="M50" i="2"/>
  <c r="M47" i="2"/>
  <c r="M44" i="2"/>
  <c r="M41" i="2"/>
  <c r="M38" i="2"/>
  <c r="M35" i="2"/>
  <c r="M32" i="2"/>
  <c r="M29" i="2"/>
  <c r="M26" i="2"/>
  <c r="M23" i="2"/>
  <c r="M20" i="2"/>
  <c r="L71" i="2"/>
  <c r="L47" i="2"/>
  <c r="L26" i="2"/>
  <c r="L23" i="2"/>
  <c r="M17" i="2"/>
  <c r="M14" i="2"/>
  <c r="M11" i="2"/>
  <c r="M8" i="2"/>
  <c r="M5" i="2"/>
  <c r="X153" i="2"/>
  <c r="W153" i="2"/>
  <c r="V153" i="2"/>
  <c r="U153" i="2"/>
  <c r="T153" i="2"/>
  <c r="S153" i="2"/>
  <c r="R153" i="2"/>
  <c r="Q153" i="2"/>
  <c r="X150" i="2"/>
  <c r="W150" i="2"/>
  <c r="V150" i="2"/>
  <c r="U150" i="2"/>
  <c r="T150" i="2"/>
  <c r="S150" i="2"/>
  <c r="R150" i="2"/>
  <c r="Q150" i="2"/>
  <c r="X147" i="2"/>
  <c r="W147" i="2"/>
  <c r="V147" i="2"/>
  <c r="U147" i="2"/>
  <c r="T147" i="2"/>
  <c r="S147" i="2"/>
  <c r="R147" i="2"/>
  <c r="Q147" i="2"/>
  <c r="X144" i="2"/>
  <c r="W144" i="2"/>
  <c r="V144" i="2"/>
  <c r="U144" i="2"/>
  <c r="T144" i="2"/>
  <c r="S144" i="2"/>
  <c r="R144" i="2"/>
  <c r="Q144" i="2"/>
  <c r="X141" i="2"/>
  <c r="W141" i="2"/>
  <c r="V141" i="2"/>
  <c r="U141" i="2"/>
  <c r="T141" i="2"/>
  <c r="S141" i="2"/>
  <c r="R141" i="2"/>
  <c r="Q141" i="2"/>
  <c r="X138" i="2"/>
  <c r="W138" i="2"/>
  <c r="V138" i="2"/>
  <c r="U138" i="2"/>
  <c r="T138" i="2"/>
  <c r="S138" i="2"/>
  <c r="R138" i="2"/>
  <c r="Q138" i="2"/>
  <c r="X135" i="2"/>
  <c r="W135" i="2"/>
  <c r="V135" i="2"/>
  <c r="U135" i="2"/>
  <c r="T135" i="2"/>
  <c r="S135" i="2"/>
  <c r="R135" i="2"/>
  <c r="Q135" i="2"/>
  <c r="X132" i="2"/>
  <c r="W132" i="2"/>
  <c r="V132" i="2"/>
  <c r="U132" i="2"/>
  <c r="T132" i="2"/>
  <c r="S132" i="2"/>
  <c r="R132" i="2"/>
  <c r="Q132" i="2"/>
  <c r="X129" i="2"/>
  <c r="W129" i="2"/>
  <c r="V129" i="2"/>
  <c r="U129" i="2"/>
  <c r="T129" i="2"/>
  <c r="S129" i="2"/>
  <c r="R129" i="2"/>
  <c r="Q129" i="2"/>
  <c r="X126" i="2"/>
  <c r="W126" i="2"/>
  <c r="V126" i="2"/>
  <c r="U126" i="2"/>
  <c r="T126" i="2"/>
  <c r="S126" i="2"/>
  <c r="R126" i="2"/>
  <c r="Q126" i="2"/>
  <c r="X123" i="2"/>
  <c r="W123" i="2"/>
  <c r="V123" i="2"/>
  <c r="U123" i="2"/>
  <c r="T123" i="2"/>
  <c r="S123" i="2"/>
  <c r="R123" i="2"/>
  <c r="Q123" i="2"/>
  <c r="X120" i="2"/>
  <c r="W120" i="2"/>
  <c r="V120" i="2"/>
  <c r="U120" i="2"/>
  <c r="T120" i="2"/>
  <c r="S120" i="2"/>
  <c r="R120" i="2"/>
  <c r="Q120" i="2"/>
  <c r="X117" i="2"/>
  <c r="W117" i="2"/>
  <c r="V117" i="2"/>
  <c r="U117" i="2"/>
  <c r="T117" i="2"/>
  <c r="S117" i="2"/>
  <c r="R117" i="2"/>
  <c r="Q117" i="2"/>
  <c r="X114" i="2"/>
  <c r="W114" i="2"/>
  <c r="V114" i="2"/>
  <c r="U114" i="2"/>
  <c r="T114" i="2"/>
  <c r="S114" i="2"/>
  <c r="R114" i="2"/>
  <c r="Q114" i="2"/>
  <c r="X111" i="2"/>
  <c r="W111" i="2"/>
  <c r="V111" i="2"/>
  <c r="U111" i="2"/>
  <c r="T111" i="2"/>
  <c r="S111" i="2"/>
  <c r="R111" i="2"/>
  <c r="Q111" i="2"/>
  <c r="X108" i="2"/>
  <c r="W108" i="2"/>
  <c r="V108" i="2"/>
  <c r="U108" i="2"/>
  <c r="T108" i="2"/>
  <c r="S108" i="2"/>
  <c r="R108" i="2"/>
  <c r="Q108" i="2"/>
  <c r="X105" i="2"/>
  <c r="W105" i="2"/>
  <c r="V105" i="2"/>
  <c r="U105" i="2"/>
  <c r="T105" i="2"/>
  <c r="S105" i="2"/>
  <c r="R105" i="2"/>
  <c r="Q105" i="2"/>
  <c r="X102" i="2"/>
  <c r="W102" i="2"/>
  <c r="V102" i="2"/>
  <c r="U102" i="2"/>
  <c r="T102" i="2"/>
  <c r="S102" i="2"/>
  <c r="R102" i="2"/>
  <c r="Q102" i="2"/>
  <c r="X99" i="2"/>
  <c r="W99" i="2"/>
  <c r="V99" i="2"/>
  <c r="U99" i="2"/>
  <c r="T99" i="2"/>
  <c r="S99" i="2"/>
  <c r="R99" i="2"/>
  <c r="Q99" i="2"/>
  <c r="X96" i="2"/>
  <c r="W96" i="2"/>
  <c r="V96" i="2"/>
  <c r="U96" i="2"/>
  <c r="T96" i="2"/>
  <c r="S96" i="2"/>
  <c r="R96" i="2"/>
  <c r="Q96" i="2"/>
  <c r="X93" i="2"/>
  <c r="W93" i="2"/>
  <c r="V93" i="2"/>
  <c r="U93" i="2"/>
  <c r="T93" i="2"/>
  <c r="S93" i="2"/>
  <c r="R93" i="2"/>
  <c r="Q93" i="2"/>
  <c r="J123" i="2"/>
  <c r="I123" i="2"/>
  <c r="H123" i="2"/>
  <c r="G123" i="2"/>
  <c r="F123" i="2"/>
  <c r="E123" i="2"/>
  <c r="D123" i="2"/>
  <c r="C123" i="2"/>
  <c r="X90" i="2"/>
  <c r="W90" i="2"/>
  <c r="V90" i="2"/>
  <c r="U90" i="2"/>
  <c r="T90" i="2"/>
  <c r="S90" i="2"/>
  <c r="R90" i="2"/>
  <c r="Q90" i="2"/>
  <c r="J120" i="2"/>
  <c r="I120" i="2"/>
  <c r="H120" i="2"/>
  <c r="G120" i="2"/>
  <c r="F120" i="2"/>
  <c r="E120" i="2"/>
  <c r="D120" i="2"/>
  <c r="C120" i="2"/>
  <c r="X87" i="2"/>
  <c r="W87" i="2"/>
  <c r="V87" i="2"/>
  <c r="U87" i="2"/>
  <c r="T87" i="2"/>
  <c r="S87" i="2"/>
  <c r="R87" i="2"/>
  <c r="Q87" i="2"/>
  <c r="J117" i="2"/>
  <c r="I117" i="2"/>
  <c r="H117" i="2"/>
  <c r="G117" i="2"/>
  <c r="F117" i="2"/>
  <c r="E117" i="2"/>
  <c r="D117" i="2"/>
  <c r="C117" i="2"/>
  <c r="X84" i="2"/>
  <c r="W84" i="2"/>
  <c r="V84" i="2"/>
  <c r="U84" i="2"/>
  <c r="T84" i="2"/>
  <c r="S84" i="2"/>
  <c r="R84" i="2"/>
  <c r="Q84" i="2"/>
  <c r="J114" i="2"/>
  <c r="I114" i="2"/>
  <c r="H114" i="2"/>
  <c r="G114" i="2"/>
  <c r="F114" i="2"/>
  <c r="E114" i="2"/>
  <c r="D114" i="2"/>
  <c r="C114" i="2"/>
  <c r="X81" i="2"/>
  <c r="W81" i="2"/>
  <c r="V81" i="2"/>
  <c r="U81" i="2"/>
  <c r="T81" i="2"/>
  <c r="S81" i="2"/>
  <c r="R81" i="2"/>
  <c r="Q81" i="2"/>
  <c r="J111" i="2"/>
  <c r="I111" i="2"/>
  <c r="H111" i="2"/>
  <c r="G111" i="2"/>
  <c r="F111" i="2"/>
  <c r="E111" i="2"/>
  <c r="D111" i="2"/>
  <c r="C111" i="2"/>
  <c r="X78" i="2"/>
  <c r="W78" i="2"/>
  <c r="V78" i="2"/>
  <c r="U78" i="2"/>
  <c r="T78" i="2"/>
  <c r="S78" i="2"/>
  <c r="R78" i="2"/>
  <c r="Q78" i="2"/>
  <c r="J108" i="2"/>
  <c r="I108" i="2"/>
  <c r="H108" i="2"/>
  <c r="G108" i="2"/>
  <c r="F108" i="2"/>
  <c r="E108" i="2"/>
  <c r="D108" i="2"/>
  <c r="C108" i="2"/>
  <c r="X75" i="2"/>
  <c r="W75" i="2"/>
  <c r="V75" i="2"/>
  <c r="U75" i="2"/>
  <c r="T75" i="2"/>
  <c r="S75" i="2"/>
  <c r="R75" i="2"/>
  <c r="Q75" i="2"/>
  <c r="J105" i="2"/>
  <c r="I105" i="2"/>
  <c r="H105" i="2"/>
  <c r="G105" i="2"/>
  <c r="F105" i="2"/>
  <c r="E105" i="2"/>
  <c r="D105" i="2"/>
  <c r="C105" i="2"/>
  <c r="X72" i="2"/>
  <c r="W72" i="2"/>
  <c r="V72" i="2"/>
  <c r="U72" i="2"/>
  <c r="T72" i="2"/>
  <c r="S72" i="2"/>
  <c r="R72" i="2"/>
  <c r="Q72" i="2"/>
  <c r="J102" i="2"/>
  <c r="I102" i="2"/>
  <c r="H102" i="2"/>
  <c r="G102" i="2"/>
  <c r="F102" i="2"/>
  <c r="E102" i="2"/>
  <c r="D102" i="2"/>
  <c r="C102" i="2"/>
  <c r="X69" i="2"/>
  <c r="W69" i="2"/>
  <c r="V69" i="2"/>
  <c r="U69" i="2"/>
  <c r="T69" i="2"/>
  <c r="S69" i="2"/>
  <c r="R69" i="2"/>
  <c r="Q69" i="2"/>
  <c r="J99" i="2"/>
  <c r="I99" i="2"/>
  <c r="H99" i="2"/>
  <c r="G99" i="2"/>
  <c r="F99" i="2"/>
  <c r="E99" i="2"/>
  <c r="D99" i="2"/>
  <c r="C99" i="2"/>
  <c r="X66" i="2"/>
  <c r="W66" i="2"/>
  <c r="V66" i="2"/>
  <c r="U66" i="2"/>
  <c r="T66" i="2"/>
  <c r="S66" i="2"/>
  <c r="R66" i="2"/>
  <c r="Q66" i="2"/>
  <c r="J96" i="2"/>
  <c r="I96" i="2"/>
  <c r="H96" i="2"/>
  <c r="G96" i="2"/>
  <c r="F96" i="2"/>
  <c r="E96" i="2"/>
  <c r="D96" i="2"/>
  <c r="C96" i="2"/>
  <c r="X63" i="2"/>
  <c r="W63" i="2"/>
  <c r="V63" i="2"/>
  <c r="U63" i="2"/>
  <c r="T63" i="2"/>
  <c r="S63" i="2"/>
  <c r="R63" i="2"/>
  <c r="Q63" i="2"/>
  <c r="J93" i="2"/>
  <c r="I93" i="2"/>
  <c r="H93" i="2"/>
  <c r="G93" i="2"/>
  <c r="F93" i="2"/>
  <c r="E93" i="2"/>
  <c r="D93" i="2"/>
  <c r="C93" i="2"/>
  <c r="X60" i="2"/>
  <c r="W60" i="2"/>
  <c r="V60" i="2"/>
  <c r="U60" i="2"/>
  <c r="T60" i="2"/>
  <c r="S60" i="2"/>
  <c r="R60" i="2"/>
  <c r="Q60" i="2"/>
  <c r="J90" i="2"/>
  <c r="I90" i="2"/>
  <c r="H90" i="2"/>
  <c r="G90" i="2"/>
  <c r="F90" i="2"/>
  <c r="E90" i="2"/>
  <c r="D90" i="2"/>
  <c r="C90" i="2"/>
  <c r="X57" i="2"/>
  <c r="W57" i="2"/>
  <c r="V57" i="2"/>
  <c r="U57" i="2"/>
  <c r="T57" i="2"/>
  <c r="S57" i="2"/>
  <c r="R57" i="2"/>
  <c r="Q57" i="2"/>
  <c r="J87" i="2"/>
  <c r="I87" i="2"/>
  <c r="H87" i="2"/>
  <c r="G87" i="2"/>
  <c r="F87" i="2"/>
  <c r="E87" i="2"/>
  <c r="D87" i="2"/>
  <c r="C87" i="2"/>
  <c r="X54" i="2"/>
  <c r="W54" i="2"/>
  <c r="V54" i="2"/>
  <c r="U54" i="2"/>
  <c r="T54" i="2"/>
  <c r="S54" i="2"/>
  <c r="R54" i="2"/>
  <c r="Q54" i="2"/>
  <c r="J84" i="2"/>
  <c r="I84" i="2"/>
  <c r="H84" i="2"/>
  <c r="G84" i="2"/>
  <c r="F84" i="2"/>
  <c r="E84" i="2"/>
  <c r="D84" i="2"/>
  <c r="C84" i="2"/>
  <c r="X51" i="2"/>
  <c r="W51" i="2"/>
  <c r="V51" i="2"/>
  <c r="U51" i="2"/>
  <c r="T51" i="2"/>
  <c r="S51" i="2"/>
  <c r="R51" i="2"/>
  <c r="Q51" i="2"/>
  <c r="J81" i="2"/>
  <c r="I81" i="2"/>
  <c r="H81" i="2"/>
  <c r="G81" i="2"/>
  <c r="F81" i="2"/>
  <c r="E81" i="2"/>
  <c r="D81" i="2"/>
  <c r="C81" i="2"/>
  <c r="X48" i="2"/>
  <c r="W48" i="2"/>
  <c r="V48" i="2"/>
  <c r="U48" i="2"/>
  <c r="T48" i="2"/>
  <c r="S48" i="2"/>
  <c r="R48" i="2"/>
  <c r="Q48" i="2"/>
  <c r="J78" i="2"/>
  <c r="I78" i="2"/>
  <c r="H78" i="2"/>
  <c r="G78" i="2"/>
  <c r="F78" i="2"/>
  <c r="E78" i="2"/>
  <c r="D78" i="2"/>
  <c r="C78" i="2"/>
  <c r="X45" i="2"/>
  <c r="W45" i="2"/>
  <c r="V45" i="2"/>
  <c r="U45" i="2"/>
  <c r="T45" i="2"/>
  <c r="S45" i="2"/>
  <c r="R45" i="2"/>
  <c r="Q45" i="2"/>
  <c r="J75" i="2"/>
  <c r="I75" i="2"/>
  <c r="H75" i="2"/>
  <c r="G75" i="2"/>
  <c r="F75" i="2"/>
  <c r="E75" i="2"/>
  <c r="D75" i="2"/>
  <c r="C75" i="2"/>
  <c r="X42" i="2"/>
  <c r="W42" i="2"/>
  <c r="V42" i="2"/>
  <c r="U42" i="2"/>
  <c r="T42" i="2"/>
  <c r="S42" i="2"/>
  <c r="R42" i="2"/>
  <c r="Q42" i="2"/>
  <c r="J72" i="2"/>
  <c r="I72" i="2"/>
  <c r="H72" i="2"/>
  <c r="G72" i="2"/>
  <c r="F72" i="2"/>
  <c r="E72" i="2"/>
  <c r="D72" i="2"/>
  <c r="C72" i="2"/>
  <c r="X39" i="2"/>
  <c r="W39" i="2"/>
  <c r="V39" i="2"/>
  <c r="U39" i="2"/>
  <c r="T39" i="2"/>
  <c r="S39" i="2"/>
  <c r="R39" i="2"/>
  <c r="Q39" i="2"/>
  <c r="J69" i="2"/>
  <c r="I69" i="2"/>
  <c r="H69" i="2"/>
  <c r="G69" i="2"/>
  <c r="F69" i="2"/>
  <c r="E69" i="2"/>
  <c r="D69" i="2"/>
  <c r="C69" i="2"/>
  <c r="X36" i="2"/>
  <c r="W36" i="2"/>
  <c r="V36" i="2"/>
  <c r="U36" i="2"/>
  <c r="T36" i="2"/>
  <c r="S36" i="2"/>
  <c r="R36" i="2"/>
  <c r="Q36" i="2"/>
  <c r="J66" i="2"/>
  <c r="I66" i="2"/>
  <c r="H66" i="2"/>
  <c r="G66" i="2"/>
  <c r="F66" i="2"/>
  <c r="E66" i="2"/>
  <c r="D66" i="2"/>
  <c r="C66" i="2"/>
  <c r="X33" i="2"/>
  <c r="W33" i="2"/>
  <c r="V33" i="2"/>
  <c r="U33" i="2"/>
  <c r="T33" i="2"/>
  <c r="S33" i="2"/>
  <c r="R33" i="2"/>
  <c r="Q33" i="2"/>
  <c r="J63" i="2"/>
  <c r="I63" i="2"/>
  <c r="H63" i="2"/>
  <c r="G63" i="2"/>
  <c r="F63" i="2"/>
  <c r="E63" i="2"/>
  <c r="D63" i="2"/>
  <c r="C63" i="2"/>
  <c r="X30" i="2"/>
  <c r="W30" i="2"/>
  <c r="V30" i="2"/>
  <c r="U30" i="2"/>
  <c r="T30" i="2"/>
  <c r="S30" i="2"/>
  <c r="R30" i="2"/>
  <c r="Q30" i="2"/>
  <c r="J60" i="2"/>
  <c r="I60" i="2"/>
  <c r="H60" i="2"/>
  <c r="G60" i="2"/>
  <c r="F60" i="2"/>
  <c r="E60" i="2"/>
  <c r="D60" i="2"/>
  <c r="C60" i="2"/>
  <c r="X27" i="2"/>
  <c r="W27" i="2"/>
  <c r="V27" i="2"/>
  <c r="U27" i="2"/>
  <c r="T27" i="2"/>
  <c r="S27" i="2"/>
  <c r="R27" i="2"/>
  <c r="Q27" i="2"/>
  <c r="J57" i="2"/>
  <c r="I57" i="2"/>
  <c r="H57" i="2"/>
  <c r="G57" i="2"/>
  <c r="F57" i="2"/>
  <c r="E57" i="2"/>
  <c r="D57" i="2"/>
  <c r="C57" i="2"/>
  <c r="X24" i="2"/>
  <c r="W24" i="2"/>
  <c r="V24" i="2"/>
  <c r="U24" i="2"/>
  <c r="T24" i="2"/>
  <c r="S24" i="2"/>
  <c r="R24" i="2"/>
  <c r="Q24" i="2"/>
  <c r="J54" i="2"/>
  <c r="I54" i="2"/>
  <c r="H54" i="2"/>
  <c r="G54" i="2"/>
  <c r="F54" i="2"/>
  <c r="E54" i="2"/>
  <c r="D54" i="2"/>
  <c r="C54" i="2"/>
  <c r="X21" i="2"/>
  <c r="W21" i="2"/>
  <c r="V21" i="2"/>
  <c r="U21" i="2"/>
  <c r="T21" i="2"/>
  <c r="S21" i="2"/>
  <c r="R21" i="2"/>
  <c r="Q21" i="2"/>
  <c r="J51" i="2"/>
  <c r="I51" i="2"/>
  <c r="H51" i="2"/>
  <c r="G51" i="2"/>
  <c r="F51" i="2"/>
  <c r="E51" i="2"/>
  <c r="D51" i="2"/>
  <c r="C51" i="2"/>
  <c r="X18" i="2"/>
  <c r="W18" i="2"/>
  <c r="V18" i="2"/>
  <c r="U18" i="2"/>
  <c r="T18" i="2"/>
  <c r="S18" i="2"/>
  <c r="R18" i="2"/>
  <c r="Q18" i="2"/>
  <c r="J48" i="2"/>
  <c r="I48" i="2"/>
  <c r="H48" i="2"/>
  <c r="G48" i="2"/>
  <c r="F48" i="2"/>
  <c r="E48" i="2"/>
  <c r="D48" i="2"/>
  <c r="C48" i="2"/>
  <c r="X15" i="2"/>
  <c r="W15" i="2"/>
  <c r="V15" i="2"/>
  <c r="U15" i="2"/>
  <c r="T15" i="2"/>
  <c r="S15" i="2"/>
  <c r="R15" i="2"/>
  <c r="Q15" i="2"/>
  <c r="J45" i="2"/>
  <c r="I45" i="2"/>
  <c r="H45" i="2"/>
  <c r="G45" i="2"/>
  <c r="F45" i="2"/>
  <c r="E45" i="2"/>
  <c r="D45" i="2"/>
  <c r="C45" i="2"/>
  <c r="X12" i="2"/>
  <c r="W12" i="2"/>
  <c r="V12" i="2"/>
  <c r="U12" i="2"/>
  <c r="T12" i="2"/>
  <c r="S12" i="2"/>
  <c r="R12" i="2"/>
  <c r="Q12" i="2"/>
  <c r="J42" i="2"/>
  <c r="I42" i="2"/>
  <c r="H42" i="2"/>
  <c r="G42" i="2"/>
  <c r="F42" i="2"/>
  <c r="E42" i="2"/>
  <c r="D42" i="2"/>
  <c r="C42" i="2"/>
  <c r="X9" i="2"/>
  <c r="W9" i="2"/>
  <c r="V9" i="2"/>
  <c r="U9" i="2"/>
  <c r="T9" i="2"/>
  <c r="S9" i="2"/>
  <c r="R9" i="2"/>
  <c r="Q9" i="2"/>
  <c r="J39" i="2"/>
  <c r="I39" i="2"/>
  <c r="H39" i="2"/>
  <c r="G39" i="2"/>
  <c r="F39" i="2"/>
  <c r="E39" i="2"/>
  <c r="D39" i="2"/>
  <c r="C39" i="2"/>
  <c r="X6" i="2"/>
  <c r="W6" i="2"/>
  <c r="V6" i="2"/>
  <c r="U6" i="2"/>
  <c r="T6" i="2"/>
  <c r="S6" i="2"/>
  <c r="R6" i="2"/>
  <c r="Q6" i="2"/>
  <c r="J36" i="2"/>
  <c r="I36" i="2"/>
  <c r="H36" i="2"/>
  <c r="G36" i="2"/>
  <c r="F36" i="2"/>
  <c r="E36" i="2"/>
  <c r="D36" i="2"/>
  <c r="C36" i="2"/>
  <c r="J153" i="2"/>
  <c r="I153" i="2"/>
  <c r="H153" i="2"/>
  <c r="G153" i="2"/>
  <c r="F153" i="2"/>
  <c r="E153" i="2"/>
  <c r="D153" i="2"/>
  <c r="C153" i="2"/>
  <c r="J33" i="2"/>
  <c r="I33" i="2"/>
  <c r="H33" i="2"/>
  <c r="G33" i="2"/>
  <c r="F33" i="2"/>
  <c r="E33" i="2"/>
  <c r="D33" i="2"/>
  <c r="C33" i="2"/>
  <c r="J150" i="2"/>
  <c r="I150" i="2"/>
  <c r="H150" i="2"/>
  <c r="G150" i="2"/>
  <c r="F150" i="2"/>
  <c r="E150" i="2"/>
  <c r="D150" i="2"/>
  <c r="C150" i="2"/>
  <c r="J30" i="2"/>
  <c r="I30" i="2"/>
  <c r="H30" i="2"/>
  <c r="G30" i="2"/>
  <c r="F30" i="2"/>
  <c r="E30" i="2"/>
  <c r="D30" i="2"/>
  <c r="C30" i="2"/>
  <c r="J147" i="2"/>
  <c r="I147" i="2"/>
  <c r="H147" i="2"/>
  <c r="G147" i="2"/>
  <c r="F147" i="2"/>
  <c r="E147" i="2"/>
  <c r="D147" i="2"/>
  <c r="C147" i="2"/>
  <c r="J27" i="2"/>
  <c r="I27" i="2"/>
  <c r="H27" i="2"/>
  <c r="G27" i="2"/>
  <c r="F27" i="2"/>
  <c r="E27" i="2"/>
  <c r="D27" i="2"/>
  <c r="C27" i="2"/>
  <c r="J144" i="2"/>
  <c r="I144" i="2"/>
  <c r="H144" i="2"/>
  <c r="G144" i="2"/>
  <c r="F144" i="2"/>
  <c r="E144" i="2"/>
  <c r="D144" i="2"/>
  <c r="C144" i="2"/>
  <c r="J24" i="2"/>
  <c r="I24" i="2"/>
  <c r="H24" i="2"/>
  <c r="G24" i="2"/>
  <c r="F24" i="2"/>
  <c r="E24" i="2"/>
  <c r="D24" i="2"/>
  <c r="C24" i="2"/>
  <c r="J141" i="2"/>
  <c r="I141" i="2"/>
  <c r="H141" i="2"/>
  <c r="G141" i="2"/>
  <c r="F141" i="2"/>
  <c r="E141" i="2"/>
  <c r="D141" i="2"/>
  <c r="C141" i="2"/>
  <c r="J21" i="2"/>
  <c r="I21" i="2"/>
  <c r="H21" i="2"/>
  <c r="G21" i="2"/>
  <c r="F21" i="2"/>
  <c r="E21" i="2"/>
  <c r="D21" i="2"/>
  <c r="C21" i="2"/>
  <c r="J138" i="2"/>
  <c r="I138" i="2"/>
  <c r="H138" i="2"/>
  <c r="G138" i="2"/>
  <c r="F138" i="2"/>
  <c r="E138" i="2"/>
  <c r="D138" i="2"/>
  <c r="C138" i="2"/>
  <c r="J18" i="2"/>
  <c r="I18" i="2"/>
  <c r="H18" i="2"/>
  <c r="G18" i="2"/>
  <c r="F18" i="2"/>
  <c r="E18" i="2"/>
  <c r="D18" i="2"/>
  <c r="C18" i="2"/>
  <c r="J135" i="2"/>
  <c r="I135" i="2"/>
  <c r="H135" i="2"/>
  <c r="G135" i="2"/>
  <c r="F135" i="2"/>
  <c r="E135" i="2"/>
  <c r="D135" i="2"/>
  <c r="C135" i="2"/>
  <c r="J15" i="2"/>
  <c r="I15" i="2"/>
  <c r="H15" i="2"/>
  <c r="G15" i="2"/>
  <c r="F15" i="2"/>
  <c r="E15" i="2"/>
  <c r="D15" i="2"/>
  <c r="C15" i="2"/>
  <c r="J132" i="2"/>
  <c r="I132" i="2"/>
  <c r="H132" i="2"/>
  <c r="G132" i="2"/>
  <c r="F132" i="2"/>
  <c r="E132" i="2"/>
  <c r="D132" i="2"/>
  <c r="C132" i="2"/>
  <c r="J12" i="2"/>
  <c r="I12" i="2"/>
  <c r="H12" i="2"/>
  <c r="G12" i="2"/>
  <c r="F12" i="2"/>
  <c r="E12" i="2"/>
  <c r="D12" i="2"/>
  <c r="C12" i="2"/>
  <c r="J129" i="2"/>
  <c r="I129" i="2"/>
  <c r="H129" i="2"/>
  <c r="G129" i="2"/>
  <c r="F129" i="2"/>
  <c r="E129" i="2"/>
  <c r="D129" i="2"/>
  <c r="C129" i="2"/>
  <c r="J9" i="2"/>
  <c r="I9" i="2"/>
  <c r="H9" i="2"/>
  <c r="G9" i="2"/>
  <c r="F9" i="2"/>
  <c r="E9" i="2"/>
  <c r="D9" i="2"/>
  <c r="C9" i="2"/>
  <c r="J126" i="2"/>
  <c r="I126" i="2"/>
  <c r="H126" i="2"/>
  <c r="G126" i="2"/>
  <c r="F126" i="2"/>
  <c r="E126" i="2"/>
  <c r="D126" i="2"/>
  <c r="C12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<sst xmlns="http://schemas.openxmlformats.org/spreadsheetml/2006/main" count="337" uniqueCount="134">
  <si>
    <t>Adresse</t>
  </si>
  <si>
    <t>Switchene</t>
  </si>
  <si>
    <t>ON</t>
  </si>
  <si>
    <t>OFF</t>
  </si>
  <si>
    <t>ID nr</t>
  </si>
  <si>
    <t>Dip Switch</t>
  </si>
  <si>
    <t>Type spjeld</t>
  </si>
  <si>
    <t xml:space="preserve">Plassering </t>
  </si>
  <si>
    <t>adresse</t>
  </si>
  <si>
    <t>[etasje]</t>
  </si>
  <si>
    <t>SM001</t>
  </si>
  <si>
    <t>SM002</t>
  </si>
  <si>
    <t>SM003</t>
  </si>
  <si>
    <t>SM004</t>
  </si>
  <si>
    <t>SM005</t>
  </si>
  <si>
    <t>SM006</t>
  </si>
  <si>
    <t>SM007</t>
  </si>
  <si>
    <t>SM008</t>
  </si>
  <si>
    <t>SM009</t>
  </si>
  <si>
    <t>SM010</t>
  </si>
  <si>
    <t>SM011</t>
  </si>
  <si>
    <t>SM012</t>
  </si>
  <si>
    <t>SM013</t>
  </si>
  <si>
    <t>SM014</t>
  </si>
  <si>
    <t>SM015</t>
  </si>
  <si>
    <t>SM016</t>
  </si>
  <si>
    <t>Brannspjeld</t>
  </si>
  <si>
    <t>FKRS-EU-Ø100-ZX03</t>
  </si>
  <si>
    <t>FKRS-EU-Ø125-ZX03</t>
  </si>
  <si>
    <t>FKRS-EU-Ø160-ZX03</t>
  </si>
  <si>
    <t>FKRS-EU-Ø200-ZX03</t>
  </si>
  <si>
    <t>FKRS-EU-Ø250-ZX03</t>
  </si>
  <si>
    <t>FKRS-EU-Ø315-ZX03</t>
  </si>
  <si>
    <t>FKR-EU-Ø400-ZX03</t>
  </si>
  <si>
    <t>FKR-EU-Ø500-ZX03</t>
  </si>
  <si>
    <t>FKR-EU-Ø630-ZX03</t>
  </si>
  <si>
    <t>FKR-EU-Ø800-ZX03</t>
  </si>
  <si>
    <t xml:space="preserve">Dim </t>
  </si>
  <si>
    <t>(mm)</t>
  </si>
  <si>
    <t>Merking</t>
  </si>
  <si>
    <t>Spjeldmodul ID</t>
  </si>
  <si>
    <t>(Merking)</t>
  </si>
  <si>
    <t>SM080</t>
  </si>
  <si>
    <t>SM081</t>
  </si>
  <si>
    <t>SM082</t>
  </si>
  <si>
    <t>SM083</t>
  </si>
  <si>
    <t>SM085</t>
  </si>
  <si>
    <t>SM086</t>
  </si>
  <si>
    <t>Ordrenummer:</t>
  </si>
  <si>
    <t>Kunde:</t>
  </si>
  <si>
    <t>Prosjekt:</t>
  </si>
  <si>
    <t>Dato:</t>
  </si>
  <si>
    <t>Saksbehandler:</t>
  </si>
  <si>
    <t>SM000</t>
  </si>
  <si>
    <t>SM017</t>
  </si>
  <si>
    <t>SM018</t>
  </si>
  <si>
    <t>SM019</t>
  </si>
  <si>
    <t>SM020</t>
  </si>
  <si>
    <t>SM021</t>
  </si>
  <si>
    <t>SM022</t>
  </si>
  <si>
    <t>SM023</t>
  </si>
  <si>
    <t>SM024</t>
  </si>
  <si>
    <t>SM025</t>
  </si>
  <si>
    <t>SM026</t>
  </si>
  <si>
    <t>SM027</t>
  </si>
  <si>
    <t>SM028</t>
  </si>
  <si>
    <t>SM029</t>
  </si>
  <si>
    <t>SM030</t>
  </si>
  <si>
    <t>SM031</t>
  </si>
  <si>
    <t>SM032</t>
  </si>
  <si>
    <t>SM033</t>
  </si>
  <si>
    <t>SM034</t>
  </si>
  <si>
    <t>SM035</t>
  </si>
  <si>
    <t>SM036</t>
  </si>
  <si>
    <t>SM037</t>
  </si>
  <si>
    <t>SM038</t>
  </si>
  <si>
    <t>SM039</t>
  </si>
  <si>
    <t>SM040</t>
  </si>
  <si>
    <t>SM041</t>
  </si>
  <si>
    <t>SM042</t>
  </si>
  <si>
    <t>SM043</t>
  </si>
  <si>
    <t>SM044</t>
  </si>
  <si>
    <t>SM045</t>
  </si>
  <si>
    <t>SM046</t>
  </si>
  <si>
    <t>SM047</t>
  </si>
  <si>
    <t>SM048</t>
  </si>
  <si>
    <t>SM049</t>
  </si>
  <si>
    <t>SM050</t>
  </si>
  <si>
    <t>SM051</t>
  </si>
  <si>
    <t>SM052</t>
  </si>
  <si>
    <t>SM053</t>
  </si>
  <si>
    <t>SM054</t>
  </si>
  <si>
    <t>SM055</t>
  </si>
  <si>
    <t>SM056</t>
  </si>
  <si>
    <t>SM057</t>
  </si>
  <si>
    <t>SM058</t>
  </si>
  <si>
    <t>SM059</t>
  </si>
  <si>
    <t>SM060</t>
  </si>
  <si>
    <t>SM061</t>
  </si>
  <si>
    <t>SM062</t>
  </si>
  <si>
    <t>SM063</t>
  </si>
  <si>
    <t>SM064</t>
  </si>
  <si>
    <t>SM065</t>
  </si>
  <si>
    <t>SM066</t>
  </si>
  <si>
    <t>SM067</t>
  </si>
  <si>
    <t>SM068</t>
  </si>
  <si>
    <t>SM069</t>
  </si>
  <si>
    <t>SM070</t>
  </si>
  <si>
    <t>SM071</t>
  </si>
  <si>
    <t>SM072</t>
  </si>
  <si>
    <t>SM073</t>
  </si>
  <si>
    <t>SM074</t>
  </si>
  <si>
    <t>SM075</t>
  </si>
  <si>
    <t>SM076</t>
  </si>
  <si>
    <t>SM077</t>
  </si>
  <si>
    <t>SM078</t>
  </si>
  <si>
    <t>SM079</t>
  </si>
  <si>
    <t>SM084</t>
  </si>
  <si>
    <t>SM087</t>
  </si>
  <si>
    <t>SM088</t>
  </si>
  <si>
    <t>SM089</t>
  </si>
  <si>
    <t>SM090</t>
  </si>
  <si>
    <t>SM091</t>
  </si>
  <si>
    <t>SM092</t>
  </si>
  <si>
    <t>SM093</t>
  </si>
  <si>
    <t>SM094</t>
  </si>
  <si>
    <t>SM095</t>
  </si>
  <si>
    <t>SM096</t>
  </si>
  <si>
    <t>SM097</t>
  </si>
  <si>
    <t>SM098</t>
  </si>
  <si>
    <t>SM099</t>
  </si>
  <si>
    <t>Pål's brannspjeld</t>
  </si>
  <si>
    <t>NO555682244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</si>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</sst>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_ ;_ * \-#,##0.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3" fillId="0" borderId="11" xfId="0" applyFont="1" applyBorder="1" applyAlignment="1">
      <alignment horizontal="center" vertical="top"/>
    </xf>
    <xf numFmtId="0" fontId="0" fillId="0" borderId="12" xfId="0" applyBorder="1"/>
    <xf numFmtId="0" fontId="0" fillId="0" borderId="9" xfId="0" applyBorder="1"/>
    <xf numFmtId="0" fontId="3" fillId="0" borderId="0" xfId="0" applyFont="1" applyAlignment="1">
      <alignment horizontal="center" vertical="top"/>
    </xf>
    <xf numFmtId="0" fontId="0" fillId="0" borderId="11" xfId="0" applyBorder="1"/>
    <xf numFmtId="0" fontId="0" fillId="3" borderId="1" xfId="0" applyFill="1" applyBorder="1"/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4" fillId="3" borderId="5" xfId="0" applyFont="1" applyFill="1" applyBorder="1"/>
    <xf numFmtId="0" fontId="0" fillId="3" borderId="5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4" fillId="0" borderId="7" xfId="0" applyFont="1" applyBorder="1"/>
    <xf numFmtId="0" fontId="4" fillId="0" borderId="13" xfId="0" applyFont="1" applyBorder="1"/>
    <xf numFmtId="0" fontId="0" fillId="0" borderId="7" xfId="0" applyBorder="1" applyAlignment="1">
      <alignment horizontal="center"/>
    </xf>
    <xf numFmtId="164" fontId="1" fillId="0" borderId="14" xfId="1" applyNumberForma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0" fontId="2" fillId="0" borderId="7" xfId="0" applyFont="1" applyBorder="1"/>
    <xf numFmtId="0" fontId="0" fillId="0" borderId="0" xfId="0" applyBorder="1"/>
    <xf numFmtId="0" fontId="2" fillId="0" borderId="7" xfId="0" applyFont="1" applyBorder="1" applyAlignment="1">
      <alignment horizontal="left"/>
    </xf>
    <xf numFmtId="0" fontId="4" fillId="0" borderId="0" xfId="0" applyFon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0" fontId="0" fillId="0" borderId="11" xfId="0" applyBorder="1" applyAlignment="1"/>
    <xf numFmtId="0" fontId="7" fillId="0" borderId="7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728382</xdr:colOff>
      <xdr:row>1</xdr:row>
      <xdr:rowOff>12507</xdr:rowOff>
    </xdr:to>
    <xdr:pic>
      <xdr:nvPicPr>
        <xdr:cNvPr id="2" name="Billede 66">
          <a:extLst>
            <a:ext uri="{FF2B5EF4-FFF2-40B4-BE49-F238E27FC236}">
              <a16:creationId xmlns:a16="http://schemas.microsoft.com/office/drawing/2014/main" id="{79B1EE3E-B379-4A41-B6AB-C5AF4777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672853" cy="563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30257</xdr:rowOff>
    </xdr:from>
    <xdr:to>
      <xdr:col>11</xdr:col>
      <xdr:colOff>2712991</xdr:colOff>
      <xdr:row>1</xdr:row>
      <xdr:rowOff>322385</xdr:rowOff>
    </xdr:to>
    <xdr:pic>
      <xdr:nvPicPr>
        <xdr:cNvPr id="2" name="Billede 66">
          <a:extLst>
            <a:ext uri="{FF2B5EF4-FFF2-40B4-BE49-F238E27FC236}">
              <a16:creationId xmlns:a16="http://schemas.microsoft.com/office/drawing/2014/main" id="{3097604C-5964-44E4-B241-9404CD2D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7"/>
          <a:ext cx="5204145" cy="643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8A77-FE05-454B-A2C6-967B47FCB984}">
  <dimension ref="A1:F113"/>
  <sheetViews>
    <sheetView tabSelected="1" zoomScale="85" zoomScaleNormal="85" workbookViewId="0">
      <selection activeCell="J13" sqref="J13"/>
    </sheetView>
  </sheetViews>
  <sheetFormatPr baseColWidth="10" defaultRowHeight="15" x14ac:dyDescent="0.25"/>
  <cols>
    <col min="1" max="1" width="24" customWidth="1"/>
    <col min="2" max="2" width="12.28515625" customWidth="1"/>
    <col min="4" max="4" width="11.42578125" customWidth="1"/>
    <col min="5" max="5" width="22.85546875" customWidth="1"/>
  </cols>
  <sheetData>
    <row r="1" spans="1:6" ht="44.25" customHeight="1" x14ac:dyDescent="0.25"/>
    <row r="2" spans="1:6" x14ac:dyDescent="0.25">
      <c r="A2" s="13"/>
      <c r="B2" s="38"/>
      <c r="C2" s="38"/>
      <c r="D2" s="38"/>
      <c r="E2" s="38"/>
    </row>
    <row r="3" spans="1:6" x14ac:dyDescent="0.25">
      <c r="A3" s="11" t="s">
        <v>50</v>
      </c>
      <c r="B3" s="40"/>
      <c r="C3" s="41"/>
      <c r="D3" s="41"/>
      <c r="E3" s="42"/>
    </row>
    <row r="4" spans="1:6" x14ac:dyDescent="0.25">
      <c r="A4" s="6" t="s">
        <v>49</v>
      </c>
      <c r="B4" s="43"/>
      <c r="C4" s="44"/>
      <c r="D4" s="44"/>
      <c r="E4" s="45"/>
    </row>
    <row r="5" spans="1:6" x14ac:dyDescent="0.25">
      <c r="A5" s="6" t="s">
        <v>51</v>
      </c>
      <c r="B5" s="43"/>
      <c r="C5" s="44"/>
      <c r="D5" s="44"/>
      <c r="E5" s="45"/>
    </row>
    <row r="6" spans="1:6" x14ac:dyDescent="0.25">
      <c r="A6" s="6" t="s">
        <v>52</v>
      </c>
      <c r="B6" s="43"/>
      <c r="C6" s="44"/>
      <c r="D6" s="44"/>
      <c r="E6" s="45"/>
    </row>
    <row r="8" spans="1:6" x14ac:dyDescent="0.25">
      <c r="A8" s="14" t="s">
        <v>4</v>
      </c>
      <c r="B8" s="15" t="s">
        <v>40</v>
      </c>
      <c r="C8" s="15" t="s">
        <v>5</v>
      </c>
      <c r="D8" s="14" t="s">
        <v>37</v>
      </c>
      <c r="E8" s="16" t="s">
        <v>6</v>
      </c>
      <c r="F8" s="17" t="s">
        <v>7</v>
      </c>
    </row>
    <row r="9" spans="1:6" x14ac:dyDescent="0.25">
      <c r="A9" s="18"/>
      <c r="B9" s="19" t="s">
        <v>41</v>
      </c>
      <c r="C9" s="19" t="s">
        <v>8</v>
      </c>
      <c r="D9" s="18" t="s">
        <v>38</v>
      </c>
      <c r="E9" s="20"/>
      <c r="F9" s="21" t="s">
        <v>9</v>
      </c>
    </row>
    <row r="10" spans="1:6" x14ac:dyDescent="0.25">
      <c r="A10" s="22"/>
      <c r="B10" s="22"/>
      <c r="C10" s="22"/>
      <c r="D10" s="22"/>
      <c r="E10" s="23"/>
      <c r="F10" s="24"/>
    </row>
    <row r="11" spans="1:6" x14ac:dyDescent="0.25">
      <c r="A11" s="25"/>
      <c r="B11" s="26" t="s">
        <v>53</v>
      </c>
      <c r="C11" s="27">
        <v>0</v>
      </c>
      <c r="D11" s="6">
        <v>0</v>
      </c>
      <c r="E11" s="28" t="e">
        <f>VLOOKUP(D11,Kilder!$A$2:$B$11,2,FALSE)</f>
        <v>#N/A</v>
      </c>
      <c r="F11" s="29"/>
    </row>
    <row r="12" spans="1:6" x14ac:dyDescent="0.25">
      <c r="A12" s="25"/>
      <c r="B12" s="26" t="s">
        <v>10</v>
      </c>
      <c r="C12" s="27">
        <v>1</v>
      </c>
      <c r="D12" s="6">
        <v>0</v>
      </c>
      <c r="E12" s="28" t="e">
        <f>VLOOKUP(D12,Kilder!$A$2:$B$11,2,FALSE)</f>
        <v>#N/A</v>
      </c>
      <c r="F12" s="29"/>
    </row>
    <row r="13" spans="1:6" x14ac:dyDescent="0.25">
      <c r="A13" s="25"/>
      <c r="B13" s="26" t="s">
        <v>11</v>
      </c>
      <c r="C13" s="27">
        <v>2</v>
      </c>
      <c r="D13" s="6">
        <v>0</v>
      </c>
      <c r="E13" s="28" t="e">
        <f>VLOOKUP(D13,Kilder!$A$2:$B$11,2,FALSE)</f>
        <v>#N/A</v>
      </c>
      <c r="F13" s="29"/>
    </row>
    <row r="14" spans="1:6" x14ac:dyDescent="0.25">
      <c r="A14" s="25"/>
      <c r="B14" s="26" t="s">
        <v>12</v>
      </c>
      <c r="C14" s="27">
        <v>3</v>
      </c>
      <c r="D14" s="6">
        <v>0</v>
      </c>
      <c r="E14" s="28" t="e">
        <f>VLOOKUP(D14,Kilder!$A$2:$B$11,2,FALSE)</f>
        <v>#N/A</v>
      </c>
      <c r="F14" s="29"/>
    </row>
    <row r="15" spans="1:6" x14ac:dyDescent="0.25">
      <c r="A15" s="25"/>
      <c r="B15" s="26" t="s">
        <v>13</v>
      </c>
      <c r="C15" s="27">
        <v>4</v>
      </c>
      <c r="D15" s="6">
        <v>0</v>
      </c>
      <c r="E15" s="28" t="e">
        <f>VLOOKUP(D15,Kilder!$A$2:$B$11,2,FALSE)</f>
        <v>#N/A</v>
      </c>
      <c r="F15" s="29"/>
    </row>
    <row r="16" spans="1:6" x14ac:dyDescent="0.25">
      <c r="A16" s="25"/>
      <c r="B16" s="26" t="s">
        <v>14</v>
      </c>
      <c r="C16" s="27">
        <v>5</v>
      </c>
      <c r="D16" s="6">
        <v>0</v>
      </c>
      <c r="E16" s="28" t="e">
        <f>VLOOKUP(D16,Kilder!$A$2:$B$11,2,FALSE)</f>
        <v>#N/A</v>
      </c>
      <c r="F16" s="29"/>
    </row>
    <row r="17" spans="1:6" x14ac:dyDescent="0.25">
      <c r="A17" s="25"/>
      <c r="B17" s="26" t="s">
        <v>15</v>
      </c>
      <c r="C17" s="27">
        <v>6</v>
      </c>
      <c r="D17" s="6">
        <v>0</v>
      </c>
      <c r="E17" s="28" t="e">
        <f>VLOOKUP(D17,Kilder!$A$2:$B$11,2,FALSE)</f>
        <v>#N/A</v>
      </c>
      <c r="F17" s="29"/>
    </row>
    <row r="18" spans="1:6" x14ac:dyDescent="0.25">
      <c r="A18" s="25"/>
      <c r="B18" s="26" t="s">
        <v>16</v>
      </c>
      <c r="C18" s="27">
        <v>7</v>
      </c>
      <c r="D18" s="6">
        <v>0</v>
      </c>
      <c r="E18" s="28" t="e">
        <f>VLOOKUP(D18,Kilder!$A$2:$B$11,2,FALSE)</f>
        <v>#N/A</v>
      </c>
      <c r="F18" s="29"/>
    </row>
    <row r="19" spans="1:6" x14ac:dyDescent="0.25">
      <c r="A19" s="25"/>
      <c r="B19" s="26" t="s">
        <v>17</v>
      </c>
      <c r="C19" s="27">
        <v>8</v>
      </c>
      <c r="D19" s="6">
        <v>0</v>
      </c>
      <c r="E19" s="28" t="e">
        <f>VLOOKUP(D19,Kilder!$A$2:$B$11,2,FALSE)</f>
        <v>#N/A</v>
      </c>
      <c r="F19" s="29"/>
    </row>
    <row r="20" spans="1:6" x14ac:dyDescent="0.25">
      <c r="A20" s="25"/>
      <c r="B20" s="26" t="s">
        <v>18</v>
      </c>
      <c r="C20" s="27">
        <v>9</v>
      </c>
      <c r="D20" s="6">
        <v>0</v>
      </c>
      <c r="E20" s="28" t="e">
        <f>VLOOKUP(D20,Kilder!$A$2:$B$11,2,FALSE)</f>
        <v>#N/A</v>
      </c>
      <c r="F20" s="29"/>
    </row>
    <row r="21" spans="1:6" x14ac:dyDescent="0.25">
      <c r="A21" s="25"/>
      <c r="B21" s="26" t="s">
        <v>19</v>
      </c>
      <c r="C21" s="27">
        <v>10</v>
      </c>
      <c r="D21" s="6">
        <v>0</v>
      </c>
      <c r="E21" s="28" t="e">
        <f>VLOOKUP(D21,Kilder!$A$2:$B$11,2,FALSE)</f>
        <v>#N/A</v>
      </c>
      <c r="F21" s="29"/>
    </row>
    <row r="22" spans="1:6" x14ac:dyDescent="0.25">
      <c r="A22" s="25"/>
      <c r="B22" s="26" t="s">
        <v>20</v>
      </c>
      <c r="C22" s="27">
        <v>11</v>
      </c>
      <c r="D22" s="6">
        <v>0</v>
      </c>
      <c r="E22" s="28" t="e">
        <f>VLOOKUP(D22,Kilder!$A$2:$B$11,2,FALSE)</f>
        <v>#N/A</v>
      </c>
      <c r="F22" s="29"/>
    </row>
    <row r="23" spans="1:6" x14ac:dyDescent="0.25">
      <c r="A23" s="25"/>
      <c r="B23" s="26" t="s">
        <v>21</v>
      </c>
      <c r="C23" s="27">
        <v>12</v>
      </c>
      <c r="D23" s="6">
        <v>0</v>
      </c>
      <c r="E23" s="28" t="e">
        <f>VLOOKUP(D23,Kilder!$A$2:$B$11,2,FALSE)</f>
        <v>#N/A</v>
      </c>
      <c r="F23" s="29"/>
    </row>
    <row r="24" spans="1:6" x14ac:dyDescent="0.25">
      <c r="A24" s="25"/>
      <c r="B24" s="26" t="s">
        <v>22</v>
      </c>
      <c r="C24" s="27">
        <v>13</v>
      </c>
      <c r="D24" s="6">
        <v>0</v>
      </c>
      <c r="E24" s="28" t="e">
        <f>VLOOKUP(D24,Kilder!$A$2:$B$11,2,FALSE)</f>
        <v>#N/A</v>
      </c>
      <c r="F24" s="29"/>
    </row>
    <row r="25" spans="1:6" x14ac:dyDescent="0.25">
      <c r="A25" s="25"/>
      <c r="B25" s="26" t="s">
        <v>23</v>
      </c>
      <c r="C25" s="27">
        <v>14</v>
      </c>
      <c r="D25" s="6">
        <v>0</v>
      </c>
      <c r="E25" s="28" t="e">
        <f>VLOOKUP(D25,Kilder!$A$2:$B$11,2,FALSE)</f>
        <v>#N/A</v>
      </c>
      <c r="F25" s="29"/>
    </row>
    <row r="26" spans="1:6" x14ac:dyDescent="0.25">
      <c r="A26" s="25"/>
      <c r="B26" s="26" t="s">
        <v>24</v>
      </c>
      <c r="C26" s="27">
        <v>15</v>
      </c>
      <c r="D26" s="6">
        <v>0</v>
      </c>
      <c r="E26" s="28" t="e">
        <f>VLOOKUP(D26,Kilder!$A$2:$B$11,2,FALSE)</f>
        <v>#N/A</v>
      </c>
      <c r="F26" s="29"/>
    </row>
    <row r="27" spans="1:6" x14ac:dyDescent="0.25">
      <c r="A27" s="25"/>
      <c r="B27" s="26" t="s">
        <v>25</v>
      </c>
      <c r="C27" s="27">
        <v>16</v>
      </c>
      <c r="D27" s="6">
        <v>0</v>
      </c>
      <c r="E27" s="28" t="e">
        <f>VLOOKUP(D27,Kilder!$A$2:$B$11,2,FALSE)</f>
        <v>#N/A</v>
      </c>
      <c r="F27" s="29"/>
    </row>
    <row r="28" spans="1:6" x14ac:dyDescent="0.25">
      <c r="A28" s="25"/>
      <c r="B28" s="26" t="s">
        <v>54</v>
      </c>
      <c r="C28" s="27">
        <v>17</v>
      </c>
      <c r="D28" s="6">
        <v>0</v>
      </c>
      <c r="E28" s="28" t="e">
        <f>VLOOKUP(D28,Kilder!$A$2:$B$11,2,FALSE)</f>
        <v>#N/A</v>
      </c>
      <c r="F28" s="29"/>
    </row>
    <row r="29" spans="1:6" x14ac:dyDescent="0.25">
      <c r="A29" s="25"/>
      <c r="B29" s="26" t="s">
        <v>55</v>
      </c>
      <c r="C29" s="27">
        <v>18</v>
      </c>
      <c r="D29" s="6">
        <v>0</v>
      </c>
      <c r="E29" s="28" t="e">
        <f>VLOOKUP(D29,Kilder!$A$2:$B$11,2,FALSE)</f>
        <v>#N/A</v>
      </c>
      <c r="F29" s="29"/>
    </row>
    <row r="30" spans="1:6" x14ac:dyDescent="0.25">
      <c r="A30" s="25"/>
      <c r="B30" s="26" t="s">
        <v>56</v>
      </c>
      <c r="C30" s="27">
        <v>19</v>
      </c>
      <c r="D30" s="6">
        <v>0</v>
      </c>
      <c r="E30" s="28" t="e">
        <f>VLOOKUP(D30,Kilder!$A$2:$B$11,2,FALSE)</f>
        <v>#N/A</v>
      </c>
      <c r="F30" s="29"/>
    </row>
    <row r="31" spans="1:6" x14ac:dyDescent="0.25">
      <c r="A31" s="25"/>
      <c r="B31" s="26" t="s">
        <v>57</v>
      </c>
      <c r="C31" s="27">
        <v>20</v>
      </c>
      <c r="D31" s="6">
        <v>0</v>
      </c>
      <c r="E31" s="28" t="e">
        <f>VLOOKUP(D31,Kilder!$A$2:$B$11,2,FALSE)</f>
        <v>#N/A</v>
      </c>
      <c r="F31" s="29"/>
    </row>
    <row r="32" spans="1:6" x14ac:dyDescent="0.25">
      <c r="A32" s="25"/>
      <c r="B32" s="26" t="s">
        <v>58</v>
      </c>
      <c r="C32" s="27">
        <v>21</v>
      </c>
      <c r="D32" s="6">
        <v>0</v>
      </c>
      <c r="E32" s="28" t="e">
        <f>VLOOKUP(D32,Kilder!$A$2:$B$11,2,FALSE)</f>
        <v>#N/A</v>
      </c>
      <c r="F32" s="29"/>
    </row>
    <row r="33" spans="1:6" x14ac:dyDescent="0.25">
      <c r="A33" s="25"/>
      <c r="B33" s="26" t="s">
        <v>59</v>
      </c>
      <c r="C33" s="27">
        <v>22</v>
      </c>
      <c r="D33" s="6">
        <v>0</v>
      </c>
      <c r="E33" s="28" t="e">
        <f>VLOOKUP(D33,Kilder!$A$2:$B$11,2,FALSE)</f>
        <v>#N/A</v>
      </c>
      <c r="F33" s="29"/>
    </row>
    <row r="34" spans="1:6" x14ac:dyDescent="0.25">
      <c r="A34" s="25"/>
      <c r="B34" s="26" t="s">
        <v>60</v>
      </c>
      <c r="C34" s="27">
        <v>23</v>
      </c>
      <c r="D34" s="6">
        <v>0</v>
      </c>
      <c r="E34" s="28" t="e">
        <f>VLOOKUP(D34,Kilder!$A$2:$B$11,2,FALSE)</f>
        <v>#N/A</v>
      </c>
      <c r="F34" s="29"/>
    </row>
    <row r="35" spans="1:6" x14ac:dyDescent="0.25">
      <c r="A35" s="25"/>
      <c r="B35" s="26" t="s">
        <v>61</v>
      </c>
      <c r="C35" s="27">
        <v>24</v>
      </c>
      <c r="D35" s="6">
        <v>0</v>
      </c>
      <c r="E35" s="28" t="e">
        <f>VLOOKUP(D35,Kilder!$A$2:$B$11,2,FALSE)</f>
        <v>#N/A</v>
      </c>
      <c r="F35" s="29"/>
    </row>
    <row r="36" spans="1:6" x14ac:dyDescent="0.25">
      <c r="A36" s="25"/>
      <c r="B36" s="26" t="s">
        <v>62</v>
      </c>
      <c r="C36" s="27">
        <v>25</v>
      </c>
      <c r="D36" s="6">
        <v>0</v>
      </c>
      <c r="E36" s="28" t="e">
        <f>VLOOKUP(D36,Kilder!$A$2:$B$11,2,FALSE)</f>
        <v>#N/A</v>
      </c>
      <c r="F36" s="29"/>
    </row>
    <row r="37" spans="1:6" x14ac:dyDescent="0.25">
      <c r="A37" s="25"/>
      <c r="B37" s="26" t="s">
        <v>63</v>
      </c>
      <c r="C37" s="27">
        <v>26</v>
      </c>
      <c r="D37" s="6">
        <v>0</v>
      </c>
      <c r="E37" s="28" t="e">
        <f>VLOOKUP(D37,Kilder!$A$2:$B$11,2,FALSE)</f>
        <v>#N/A</v>
      </c>
      <c r="F37" s="29"/>
    </row>
    <row r="38" spans="1:6" x14ac:dyDescent="0.25">
      <c r="A38" s="25"/>
      <c r="B38" s="26" t="s">
        <v>64</v>
      </c>
      <c r="C38" s="27">
        <v>27</v>
      </c>
      <c r="D38" s="6">
        <v>0</v>
      </c>
      <c r="E38" s="28" t="e">
        <f>VLOOKUP(D38,Kilder!$A$2:$B$11,2,FALSE)</f>
        <v>#N/A</v>
      </c>
      <c r="F38" s="29"/>
    </row>
    <row r="39" spans="1:6" x14ac:dyDescent="0.25">
      <c r="A39" s="25"/>
      <c r="B39" s="26" t="s">
        <v>65</v>
      </c>
      <c r="C39" s="27">
        <v>28</v>
      </c>
      <c r="D39" s="6">
        <v>0</v>
      </c>
      <c r="E39" s="28" t="e">
        <f>VLOOKUP(D39,Kilder!$A$2:$B$11,2,FALSE)</f>
        <v>#N/A</v>
      </c>
      <c r="F39" s="29"/>
    </row>
    <row r="40" spans="1:6" x14ac:dyDescent="0.25">
      <c r="A40" s="25"/>
      <c r="B40" s="26" t="s">
        <v>66</v>
      </c>
      <c r="C40" s="27">
        <v>29</v>
      </c>
      <c r="D40" s="6">
        <v>0</v>
      </c>
      <c r="E40" s="28" t="e">
        <f>VLOOKUP(D40,Kilder!$A$2:$B$11,2,FALSE)</f>
        <v>#N/A</v>
      </c>
      <c r="F40" s="29"/>
    </row>
    <row r="41" spans="1:6" x14ac:dyDescent="0.25">
      <c r="A41" s="25"/>
      <c r="B41" s="26" t="s">
        <v>67</v>
      </c>
      <c r="C41" s="27">
        <v>30</v>
      </c>
      <c r="D41" s="6">
        <v>0</v>
      </c>
      <c r="E41" s="28" t="e">
        <f>VLOOKUP(D41,Kilder!$A$2:$B$11,2,FALSE)</f>
        <v>#N/A</v>
      </c>
      <c r="F41" s="29"/>
    </row>
    <row r="42" spans="1:6" x14ac:dyDescent="0.25">
      <c r="A42" s="25"/>
      <c r="B42" s="26" t="s">
        <v>68</v>
      </c>
      <c r="C42" s="27">
        <v>31</v>
      </c>
      <c r="D42" s="6">
        <v>0</v>
      </c>
      <c r="E42" s="28" t="e">
        <f>VLOOKUP(D42,Kilder!$A$2:$B$11,2,FALSE)</f>
        <v>#N/A</v>
      </c>
      <c r="F42" s="29"/>
    </row>
    <row r="43" spans="1:6" x14ac:dyDescent="0.25">
      <c r="A43" s="25"/>
      <c r="B43" s="26" t="s">
        <v>69</v>
      </c>
      <c r="C43" s="27">
        <v>32</v>
      </c>
      <c r="D43" s="6">
        <v>0</v>
      </c>
      <c r="E43" s="28" t="e">
        <f>VLOOKUP(D43,Kilder!$A$2:$B$11,2,FALSE)</f>
        <v>#N/A</v>
      </c>
      <c r="F43" s="29"/>
    </row>
    <row r="44" spans="1:6" x14ac:dyDescent="0.25">
      <c r="A44" s="25"/>
      <c r="B44" s="26" t="s">
        <v>70</v>
      </c>
      <c r="C44" s="27">
        <v>33</v>
      </c>
      <c r="D44" s="6">
        <v>0</v>
      </c>
      <c r="E44" s="28" t="e">
        <f>VLOOKUP(D44,Kilder!$A$2:$B$11,2,FALSE)</f>
        <v>#N/A</v>
      </c>
      <c r="F44" s="29"/>
    </row>
    <row r="45" spans="1:6" x14ac:dyDescent="0.25">
      <c r="A45" s="25"/>
      <c r="B45" s="26" t="s">
        <v>71</v>
      </c>
      <c r="C45" s="27">
        <v>34</v>
      </c>
      <c r="D45" s="6">
        <v>0</v>
      </c>
      <c r="E45" s="28" t="e">
        <f>VLOOKUP(D45,Kilder!$A$2:$B$11,2,FALSE)</f>
        <v>#N/A</v>
      </c>
      <c r="F45" s="29"/>
    </row>
    <row r="46" spans="1:6" x14ac:dyDescent="0.25">
      <c r="A46" s="25"/>
      <c r="B46" s="26" t="s">
        <v>72</v>
      </c>
      <c r="C46" s="27">
        <v>35</v>
      </c>
      <c r="D46" s="6">
        <v>0</v>
      </c>
      <c r="E46" s="28" t="e">
        <f>VLOOKUP(D46,Kilder!$A$2:$B$11,2,FALSE)</f>
        <v>#N/A</v>
      </c>
      <c r="F46" s="29"/>
    </row>
    <row r="47" spans="1:6" x14ac:dyDescent="0.25">
      <c r="A47" s="25"/>
      <c r="B47" s="26" t="s">
        <v>73</v>
      </c>
      <c r="C47" s="27">
        <v>36</v>
      </c>
      <c r="D47" s="6">
        <v>0</v>
      </c>
      <c r="E47" s="28" t="e">
        <f>VLOOKUP(D47,Kilder!$A$2:$B$11,2,FALSE)</f>
        <v>#N/A</v>
      </c>
      <c r="F47" s="29"/>
    </row>
    <row r="48" spans="1:6" x14ac:dyDescent="0.25">
      <c r="A48" s="25"/>
      <c r="B48" s="26" t="s">
        <v>74</v>
      </c>
      <c r="C48" s="27">
        <v>37</v>
      </c>
      <c r="D48" s="6">
        <v>0</v>
      </c>
      <c r="E48" s="28" t="e">
        <f>VLOOKUP(D48,Kilder!$A$2:$B$11,2,FALSE)</f>
        <v>#N/A</v>
      </c>
      <c r="F48" s="29"/>
    </row>
    <row r="49" spans="1:6" x14ac:dyDescent="0.25">
      <c r="A49" s="25"/>
      <c r="B49" s="26" t="s">
        <v>75</v>
      </c>
      <c r="C49" s="27">
        <v>38</v>
      </c>
      <c r="D49" s="6">
        <v>0</v>
      </c>
      <c r="E49" s="28" t="e">
        <f>VLOOKUP(D49,Kilder!$A$2:$B$11,2,FALSE)</f>
        <v>#N/A</v>
      </c>
      <c r="F49" s="29"/>
    </row>
    <row r="50" spans="1:6" x14ac:dyDescent="0.25">
      <c r="A50" s="25"/>
      <c r="B50" s="26" t="s">
        <v>76</v>
      </c>
      <c r="C50" s="27">
        <v>39</v>
      </c>
      <c r="D50" s="6">
        <v>0</v>
      </c>
      <c r="E50" s="28" t="e">
        <f>VLOOKUP(D50,Kilder!$A$2:$B$11,2,FALSE)</f>
        <v>#N/A</v>
      </c>
      <c r="F50" s="29"/>
    </row>
    <row r="51" spans="1:6" x14ac:dyDescent="0.25">
      <c r="A51" s="25"/>
      <c r="B51" s="26" t="s">
        <v>77</v>
      </c>
      <c r="C51" s="27">
        <v>40</v>
      </c>
      <c r="D51" s="6">
        <v>0</v>
      </c>
      <c r="E51" s="28" t="e">
        <f>VLOOKUP(D51,Kilder!$A$2:$B$11,2,FALSE)</f>
        <v>#N/A</v>
      </c>
      <c r="F51" s="29"/>
    </row>
    <row r="52" spans="1:6" x14ac:dyDescent="0.25">
      <c r="A52" s="25"/>
      <c r="B52" s="26" t="s">
        <v>78</v>
      </c>
      <c r="C52" s="27">
        <v>41</v>
      </c>
      <c r="D52" s="6">
        <v>0</v>
      </c>
      <c r="E52" s="28" t="e">
        <f>VLOOKUP(D52,Kilder!$A$2:$B$11,2,FALSE)</f>
        <v>#N/A</v>
      </c>
      <c r="F52" s="29"/>
    </row>
    <row r="53" spans="1:6" x14ac:dyDescent="0.25">
      <c r="A53" s="25"/>
      <c r="B53" s="26" t="s">
        <v>79</v>
      </c>
      <c r="C53" s="27">
        <v>42</v>
      </c>
      <c r="D53" s="6">
        <v>0</v>
      </c>
      <c r="E53" s="28" t="e">
        <f>VLOOKUP(D53,Kilder!$A$2:$B$11,2,FALSE)</f>
        <v>#N/A</v>
      </c>
      <c r="F53" s="29"/>
    </row>
    <row r="54" spans="1:6" x14ac:dyDescent="0.25">
      <c r="A54" s="25"/>
      <c r="B54" s="26" t="s">
        <v>80</v>
      </c>
      <c r="C54" s="27">
        <v>43</v>
      </c>
      <c r="D54" s="6">
        <v>0</v>
      </c>
      <c r="E54" s="28" t="e">
        <f>VLOOKUP(D54,Kilder!$A$2:$B$11,2,FALSE)</f>
        <v>#N/A</v>
      </c>
      <c r="F54" s="29"/>
    </row>
    <row r="55" spans="1:6" x14ac:dyDescent="0.25">
      <c r="A55" s="25"/>
      <c r="B55" s="26" t="s">
        <v>81</v>
      </c>
      <c r="C55" s="27">
        <v>44</v>
      </c>
      <c r="D55" s="6">
        <v>0</v>
      </c>
      <c r="E55" s="28" t="e">
        <f>VLOOKUP(D55,Kilder!$A$2:$B$11,2,FALSE)</f>
        <v>#N/A</v>
      </c>
      <c r="F55" s="29"/>
    </row>
    <row r="56" spans="1:6" x14ac:dyDescent="0.25">
      <c r="A56" s="25"/>
      <c r="B56" s="26" t="s">
        <v>82</v>
      </c>
      <c r="C56" s="27">
        <v>45</v>
      </c>
      <c r="D56" s="6">
        <v>0</v>
      </c>
      <c r="E56" s="28" t="e">
        <f>VLOOKUP(D56,Kilder!$A$2:$B$11,2,FALSE)</f>
        <v>#N/A</v>
      </c>
      <c r="F56" s="29"/>
    </row>
    <row r="57" spans="1:6" x14ac:dyDescent="0.25">
      <c r="A57" s="25"/>
      <c r="B57" s="26" t="s">
        <v>83</v>
      </c>
      <c r="C57" s="27">
        <v>46</v>
      </c>
      <c r="D57" s="6">
        <v>0</v>
      </c>
      <c r="E57" s="28" t="e">
        <f>VLOOKUP(D57,Kilder!$A$2:$B$11,2,FALSE)</f>
        <v>#N/A</v>
      </c>
      <c r="F57" s="29"/>
    </row>
    <row r="58" spans="1:6" x14ac:dyDescent="0.25">
      <c r="A58" s="25"/>
      <c r="B58" s="26" t="s">
        <v>84</v>
      </c>
      <c r="C58" s="27">
        <v>47</v>
      </c>
      <c r="D58" s="6">
        <v>0</v>
      </c>
      <c r="E58" s="28" t="e">
        <f>VLOOKUP(D58,Kilder!$A$2:$B$11,2,FALSE)</f>
        <v>#N/A</v>
      </c>
      <c r="F58" s="29"/>
    </row>
    <row r="59" spans="1:6" x14ac:dyDescent="0.25">
      <c r="A59" s="25"/>
      <c r="B59" s="26" t="s">
        <v>85</v>
      </c>
      <c r="C59" s="27">
        <v>48</v>
      </c>
      <c r="D59" s="6">
        <v>0</v>
      </c>
      <c r="E59" s="28" t="e">
        <f>VLOOKUP(D59,Kilder!$A$2:$B$11,2,FALSE)</f>
        <v>#N/A</v>
      </c>
      <c r="F59" s="29"/>
    </row>
    <row r="60" spans="1:6" x14ac:dyDescent="0.25">
      <c r="A60" s="25"/>
      <c r="B60" s="26" t="s">
        <v>86</v>
      </c>
      <c r="C60" s="27">
        <v>49</v>
      </c>
      <c r="D60" s="6">
        <v>0</v>
      </c>
      <c r="E60" s="28" t="e">
        <f>VLOOKUP(D60,Kilder!$A$2:$B$11,2,FALSE)</f>
        <v>#N/A</v>
      </c>
      <c r="F60" s="29"/>
    </row>
    <row r="61" spans="1:6" x14ac:dyDescent="0.25">
      <c r="A61" s="25"/>
      <c r="B61" s="26" t="s">
        <v>87</v>
      </c>
      <c r="C61" s="27">
        <v>50</v>
      </c>
      <c r="D61" s="6">
        <v>0</v>
      </c>
      <c r="E61" s="28" t="e">
        <f>VLOOKUP(D61,Kilder!$A$2:$B$11,2,FALSE)</f>
        <v>#N/A</v>
      </c>
      <c r="F61" s="29"/>
    </row>
    <row r="62" spans="1:6" x14ac:dyDescent="0.25">
      <c r="A62" s="25"/>
      <c r="B62" s="26" t="s">
        <v>88</v>
      </c>
      <c r="C62" s="27">
        <v>51</v>
      </c>
      <c r="D62" s="6">
        <v>0</v>
      </c>
      <c r="E62" s="28" t="e">
        <f>VLOOKUP(D62,Kilder!$A$2:$B$11,2,FALSE)</f>
        <v>#N/A</v>
      </c>
      <c r="F62" s="29"/>
    </row>
    <row r="63" spans="1:6" x14ac:dyDescent="0.25">
      <c r="A63" s="25"/>
      <c r="B63" s="26" t="s">
        <v>89</v>
      </c>
      <c r="C63" s="27">
        <v>52</v>
      </c>
      <c r="D63" s="6">
        <v>0</v>
      </c>
      <c r="E63" s="28" t="e">
        <f>VLOOKUP(D63,Kilder!$A$2:$B$11,2,FALSE)</f>
        <v>#N/A</v>
      </c>
      <c r="F63" s="29"/>
    </row>
    <row r="64" spans="1:6" x14ac:dyDescent="0.25">
      <c r="A64" s="25"/>
      <c r="B64" s="26" t="s">
        <v>90</v>
      </c>
      <c r="C64" s="27">
        <v>53</v>
      </c>
      <c r="D64" s="6">
        <v>0</v>
      </c>
      <c r="E64" s="28" t="e">
        <f>VLOOKUP(D64,Kilder!$A$2:$B$11,2,FALSE)</f>
        <v>#N/A</v>
      </c>
      <c r="F64" s="29"/>
    </row>
    <row r="65" spans="1:6" x14ac:dyDescent="0.25">
      <c r="A65" s="25"/>
      <c r="B65" s="26" t="s">
        <v>91</v>
      </c>
      <c r="C65" s="27">
        <v>54</v>
      </c>
      <c r="D65" s="6">
        <v>0</v>
      </c>
      <c r="E65" s="28" t="e">
        <f>VLOOKUP(D65,Kilder!$A$2:$B$11,2,FALSE)</f>
        <v>#N/A</v>
      </c>
      <c r="F65" s="29"/>
    </row>
    <row r="66" spans="1:6" x14ac:dyDescent="0.25">
      <c r="A66" s="25"/>
      <c r="B66" s="26" t="s">
        <v>92</v>
      </c>
      <c r="C66" s="27">
        <v>55</v>
      </c>
      <c r="D66" s="6">
        <v>0</v>
      </c>
      <c r="E66" s="28" t="e">
        <f>VLOOKUP(D66,Kilder!$A$2:$B$11,2,FALSE)</f>
        <v>#N/A</v>
      </c>
      <c r="F66" s="29"/>
    </row>
    <row r="67" spans="1:6" x14ac:dyDescent="0.25">
      <c r="A67" s="25"/>
      <c r="B67" s="26" t="s">
        <v>93</v>
      </c>
      <c r="C67" s="27">
        <v>56</v>
      </c>
      <c r="D67" s="6">
        <v>0</v>
      </c>
      <c r="E67" s="28" t="e">
        <f>VLOOKUP(D67,Kilder!$A$2:$B$11,2,FALSE)</f>
        <v>#N/A</v>
      </c>
      <c r="F67" s="29"/>
    </row>
    <row r="68" spans="1:6" x14ac:dyDescent="0.25">
      <c r="A68" s="25"/>
      <c r="B68" s="26" t="s">
        <v>94</v>
      </c>
      <c r="C68" s="27">
        <v>57</v>
      </c>
      <c r="D68" s="6">
        <v>0</v>
      </c>
      <c r="E68" s="28" t="e">
        <f>VLOOKUP(D68,Kilder!$A$2:$B$11,2,FALSE)</f>
        <v>#N/A</v>
      </c>
      <c r="F68" s="29"/>
    </row>
    <row r="69" spans="1:6" x14ac:dyDescent="0.25">
      <c r="A69" s="25"/>
      <c r="B69" s="26" t="s">
        <v>95</v>
      </c>
      <c r="C69" s="27">
        <v>58</v>
      </c>
      <c r="D69" s="6">
        <v>0</v>
      </c>
      <c r="E69" s="28" t="e">
        <f>VLOOKUP(D69,Kilder!$A$2:$B$11,2,FALSE)</f>
        <v>#N/A</v>
      </c>
      <c r="F69" s="29"/>
    </row>
    <row r="70" spans="1:6" x14ac:dyDescent="0.25">
      <c r="A70" s="25"/>
      <c r="B70" s="26" t="s">
        <v>96</v>
      </c>
      <c r="C70" s="27">
        <v>59</v>
      </c>
      <c r="D70" s="6">
        <v>0</v>
      </c>
      <c r="E70" s="28" t="e">
        <f>VLOOKUP(D70,Kilder!$A$2:$B$11,2,FALSE)</f>
        <v>#N/A</v>
      </c>
      <c r="F70" s="29"/>
    </row>
    <row r="71" spans="1:6" x14ac:dyDescent="0.25">
      <c r="A71" s="25"/>
      <c r="B71" s="26" t="s">
        <v>97</v>
      </c>
      <c r="C71" s="27">
        <v>60</v>
      </c>
      <c r="D71" s="6">
        <v>0</v>
      </c>
      <c r="E71" s="28" t="e">
        <f>VLOOKUP(D71,Kilder!$A$2:$B$11,2,FALSE)</f>
        <v>#N/A</v>
      </c>
      <c r="F71" s="29"/>
    </row>
    <row r="72" spans="1:6" x14ac:dyDescent="0.25">
      <c r="A72" s="25"/>
      <c r="B72" s="26" t="s">
        <v>98</v>
      </c>
      <c r="C72" s="27">
        <v>61</v>
      </c>
      <c r="D72" s="6">
        <v>0</v>
      </c>
      <c r="E72" s="28" t="e">
        <f>VLOOKUP(D72,Kilder!$A$2:$B$11,2,FALSE)</f>
        <v>#N/A</v>
      </c>
      <c r="F72" s="29"/>
    </row>
    <row r="73" spans="1:6" x14ac:dyDescent="0.25">
      <c r="A73" s="25"/>
      <c r="B73" s="26" t="s">
        <v>99</v>
      </c>
      <c r="C73" s="27">
        <v>62</v>
      </c>
      <c r="D73" s="6">
        <v>0</v>
      </c>
      <c r="E73" s="28" t="e">
        <f>VLOOKUP(D73,Kilder!$A$2:$B$11,2,FALSE)</f>
        <v>#N/A</v>
      </c>
      <c r="F73" s="29"/>
    </row>
    <row r="74" spans="1:6" x14ac:dyDescent="0.25">
      <c r="A74" s="25"/>
      <c r="B74" s="26" t="s">
        <v>100</v>
      </c>
      <c r="C74" s="27">
        <v>63</v>
      </c>
      <c r="D74" s="6">
        <v>0</v>
      </c>
      <c r="E74" s="28" t="e">
        <f>VLOOKUP(D74,Kilder!$A$2:$B$11,2,FALSE)</f>
        <v>#N/A</v>
      </c>
      <c r="F74" s="29"/>
    </row>
    <row r="75" spans="1:6" x14ac:dyDescent="0.25">
      <c r="A75" s="25"/>
      <c r="B75" s="26" t="s">
        <v>101</v>
      </c>
      <c r="C75" s="27">
        <v>64</v>
      </c>
      <c r="D75" s="6">
        <v>0</v>
      </c>
      <c r="E75" s="28" t="e">
        <f>VLOOKUP(D75,Kilder!$A$2:$B$11,2,FALSE)</f>
        <v>#N/A</v>
      </c>
      <c r="F75" s="29"/>
    </row>
    <row r="76" spans="1:6" x14ac:dyDescent="0.25">
      <c r="A76" s="25"/>
      <c r="B76" s="26" t="s">
        <v>102</v>
      </c>
      <c r="C76" s="27">
        <v>65</v>
      </c>
      <c r="D76" s="6">
        <v>0</v>
      </c>
      <c r="E76" s="28" t="e">
        <f>VLOOKUP(D76,Kilder!$A$2:$B$11,2,FALSE)</f>
        <v>#N/A</v>
      </c>
      <c r="F76" s="29"/>
    </row>
    <row r="77" spans="1:6" x14ac:dyDescent="0.25">
      <c r="A77" s="25"/>
      <c r="B77" s="26" t="s">
        <v>103</v>
      </c>
      <c r="C77" s="27">
        <v>66</v>
      </c>
      <c r="D77" s="6">
        <v>0</v>
      </c>
      <c r="E77" s="28" t="e">
        <f>VLOOKUP(D77,Kilder!$A$2:$B$11,2,FALSE)</f>
        <v>#N/A</v>
      </c>
      <c r="F77" s="29"/>
    </row>
    <row r="78" spans="1:6" x14ac:dyDescent="0.25">
      <c r="A78" s="25"/>
      <c r="B78" s="26" t="s">
        <v>104</v>
      </c>
      <c r="C78" s="27">
        <v>67</v>
      </c>
      <c r="D78" s="6">
        <v>0</v>
      </c>
      <c r="E78" s="28" t="e">
        <f>VLOOKUP(D78,Kilder!$A$2:$B$11,2,FALSE)</f>
        <v>#N/A</v>
      </c>
      <c r="F78" s="29"/>
    </row>
    <row r="79" spans="1:6" x14ac:dyDescent="0.25">
      <c r="A79" s="25"/>
      <c r="B79" s="26" t="s">
        <v>105</v>
      </c>
      <c r="C79" s="27">
        <v>68</v>
      </c>
      <c r="D79" s="6">
        <v>0</v>
      </c>
      <c r="E79" s="28" t="e">
        <f>VLOOKUP(D79,Kilder!$A$2:$B$11,2,FALSE)</f>
        <v>#N/A</v>
      </c>
      <c r="F79" s="29"/>
    </row>
    <row r="80" spans="1:6" x14ac:dyDescent="0.25">
      <c r="A80" s="25"/>
      <c r="B80" s="26" t="s">
        <v>106</v>
      </c>
      <c r="C80" s="27">
        <v>69</v>
      </c>
      <c r="D80" s="6">
        <v>0</v>
      </c>
      <c r="E80" s="28" t="e">
        <f>VLOOKUP(D80,Kilder!$A$2:$B$11,2,FALSE)</f>
        <v>#N/A</v>
      </c>
      <c r="F80" s="29"/>
    </row>
    <row r="81" spans="1:6" x14ac:dyDescent="0.25">
      <c r="A81" s="25"/>
      <c r="B81" s="26" t="s">
        <v>107</v>
      </c>
      <c r="C81" s="27">
        <v>70</v>
      </c>
      <c r="D81" s="6">
        <v>0</v>
      </c>
      <c r="E81" s="28" t="e">
        <f>VLOOKUP(D81,Kilder!$A$2:$B$11,2,FALSE)</f>
        <v>#N/A</v>
      </c>
      <c r="F81" s="29"/>
    </row>
    <row r="82" spans="1:6" x14ac:dyDescent="0.25">
      <c r="A82" s="25"/>
      <c r="B82" s="26" t="s">
        <v>108</v>
      </c>
      <c r="C82" s="27">
        <v>71</v>
      </c>
      <c r="D82" s="6">
        <v>0</v>
      </c>
      <c r="E82" s="28" t="e">
        <f>VLOOKUP(D82,Kilder!$A$2:$B$11,2,FALSE)</f>
        <v>#N/A</v>
      </c>
      <c r="F82" s="29"/>
    </row>
    <row r="83" spans="1:6" x14ac:dyDescent="0.25">
      <c r="A83" s="25"/>
      <c r="B83" s="26" t="s">
        <v>109</v>
      </c>
      <c r="C83" s="27">
        <v>72</v>
      </c>
      <c r="D83" s="6">
        <v>0</v>
      </c>
      <c r="E83" s="28" t="e">
        <f>VLOOKUP(D83,Kilder!$A$2:$B$11,2,FALSE)</f>
        <v>#N/A</v>
      </c>
      <c r="F83" s="29"/>
    </row>
    <row r="84" spans="1:6" x14ac:dyDescent="0.25">
      <c r="A84" s="25"/>
      <c r="B84" s="26" t="s">
        <v>110</v>
      </c>
      <c r="C84" s="27">
        <v>73</v>
      </c>
      <c r="D84" s="6">
        <v>0</v>
      </c>
      <c r="E84" s="28" t="e">
        <f>VLOOKUP(D84,Kilder!$A$2:$B$11,2,FALSE)</f>
        <v>#N/A</v>
      </c>
      <c r="F84" s="29"/>
    </row>
    <row r="85" spans="1:6" x14ac:dyDescent="0.25">
      <c r="A85" s="25"/>
      <c r="B85" s="26" t="s">
        <v>111</v>
      </c>
      <c r="C85" s="27">
        <v>74</v>
      </c>
      <c r="D85" s="6">
        <v>0</v>
      </c>
      <c r="E85" s="28" t="e">
        <f>VLOOKUP(D85,Kilder!$A$2:$B$11,2,FALSE)</f>
        <v>#N/A</v>
      </c>
      <c r="F85" s="29"/>
    </row>
    <row r="86" spans="1:6" x14ac:dyDescent="0.25">
      <c r="A86" s="25"/>
      <c r="B86" s="26" t="s">
        <v>112</v>
      </c>
      <c r="C86" s="27">
        <v>75</v>
      </c>
      <c r="D86" s="6">
        <v>0</v>
      </c>
      <c r="E86" s="28" t="e">
        <f>VLOOKUP(D86,Kilder!$A$2:$B$11,2,FALSE)</f>
        <v>#N/A</v>
      </c>
      <c r="F86" s="29"/>
    </row>
    <row r="87" spans="1:6" x14ac:dyDescent="0.25">
      <c r="A87" s="25"/>
      <c r="B87" s="26" t="s">
        <v>113</v>
      </c>
      <c r="C87" s="27">
        <v>76</v>
      </c>
      <c r="D87" s="6">
        <v>0</v>
      </c>
      <c r="E87" s="28" t="e">
        <f>VLOOKUP(D87,Kilder!$A$2:$B$11,2,FALSE)</f>
        <v>#N/A</v>
      </c>
      <c r="F87" s="29"/>
    </row>
    <row r="88" spans="1:6" x14ac:dyDescent="0.25">
      <c r="A88" s="25"/>
      <c r="B88" s="26" t="s">
        <v>114</v>
      </c>
      <c r="C88" s="27">
        <v>77</v>
      </c>
      <c r="D88" s="6">
        <v>0</v>
      </c>
      <c r="E88" s="28" t="e">
        <f>VLOOKUP(D88,Kilder!$A$2:$B$11,2,FALSE)</f>
        <v>#N/A</v>
      </c>
      <c r="F88" s="29"/>
    </row>
    <row r="89" spans="1:6" x14ac:dyDescent="0.25">
      <c r="A89" s="25"/>
      <c r="B89" s="26" t="s">
        <v>115</v>
      </c>
      <c r="C89" s="27">
        <v>78</v>
      </c>
      <c r="D89" s="6">
        <v>0</v>
      </c>
      <c r="E89" s="28" t="e">
        <f>VLOOKUP(D89,Kilder!$A$2:$B$11,2,FALSE)</f>
        <v>#N/A</v>
      </c>
      <c r="F89" s="29"/>
    </row>
    <row r="90" spans="1:6" x14ac:dyDescent="0.25">
      <c r="A90" s="25"/>
      <c r="B90" s="26" t="s">
        <v>116</v>
      </c>
      <c r="C90" s="27">
        <v>79</v>
      </c>
      <c r="D90" s="6">
        <v>0</v>
      </c>
      <c r="E90" s="28" t="e">
        <f>VLOOKUP(D90,Kilder!$A$2:$B$11,2,FALSE)</f>
        <v>#N/A</v>
      </c>
      <c r="F90" s="29"/>
    </row>
    <row r="91" spans="1:6" x14ac:dyDescent="0.25">
      <c r="A91" s="25"/>
      <c r="B91" s="26" t="s">
        <v>42</v>
      </c>
      <c r="C91" s="27">
        <v>80</v>
      </c>
      <c r="D91" s="6">
        <v>0</v>
      </c>
      <c r="E91" s="28" t="e">
        <f>VLOOKUP(D91,Kilder!$A$2:$B$11,2,FALSE)</f>
        <v>#N/A</v>
      </c>
      <c r="F91" s="29"/>
    </row>
    <row r="92" spans="1:6" x14ac:dyDescent="0.25">
      <c r="A92" s="25"/>
      <c r="B92" s="26" t="s">
        <v>43</v>
      </c>
      <c r="C92" s="27">
        <v>81</v>
      </c>
      <c r="D92" s="6">
        <v>0</v>
      </c>
      <c r="E92" s="28" t="e">
        <f>VLOOKUP(D92,Kilder!$A$2:$B$11,2,FALSE)</f>
        <v>#N/A</v>
      </c>
      <c r="F92" s="29"/>
    </row>
    <row r="93" spans="1:6" x14ac:dyDescent="0.25">
      <c r="A93" s="25"/>
      <c r="B93" s="26" t="s">
        <v>44</v>
      </c>
      <c r="C93" s="27">
        <v>82</v>
      </c>
      <c r="D93" s="6">
        <v>0</v>
      </c>
      <c r="E93" s="28" t="e">
        <f>VLOOKUP(D93,Kilder!$A$2:$B$11,2,FALSE)</f>
        <v>#N/A</v>
      </c>
      <c r="F93" s="29"/>
    </row>
    <row r="94" spans="1:6" x14ac:dyDescent="0.25">
      <c r="A94" s="25"/>
      <c r="B94" s="26" t="s">
        <v>45</v>
      </c>
      <c r="C94" s="27">
        <v>83</v>
      </c>
      <c r="D94" s="6">
        <v>0</v>
      </c>
      <c r="E94" s="28" t="e">
        <f>VLOOKUP(D94,Kilder!$A$2:$B$11,2,FALSE)</f>
        <v>#N/A</v>
      </c>
      <c r="F94" s="29"/>
    </row>
    <row r="95" spans="1:6" x14ac:dyDescent="0.25">
      <c r="A95" s="25"/>
      <c r="B95" s="26" t="s">
        <v>117</v>
      </c>
      <c r="C95" s="27">
        <v>84</v>
      </c>
      <c r="D95" s="6">
        <v>0</v>
      </c>
      <c r="E95" s="28" t="e">
        <f>VLOOKUP(D95,Kilder!$A$2:$B$11,2,FALSE)</f>
        <v>#N/A</v>
      </c>
      <c r="F95" s="29"/>
    </row>
    <row r="96" spans="1:6" x14ac:dyDescent="0.25">
      <c r="A96" s="25"/>
      <c r="B96" s="26" t="s">
        <v>46</v>
      </c>
      <c r="C96" s="27">
        <v>85</v>
      </c>
      <c r="D96" s="6">
        <v>0</v>
      </c>
      <c r="E96" s="28" t="e">
        <f>VLOOKUP(D96,Kilder!$A$2:$B$11,2,FALSE)</f>
        <v>#N/A</v>
      </c>
      <c r="F96" s="29"/>
    </row>
    <row r="97" spans="1:6" x14ac:dyDescent="0.25">
      <c r="A97" s="25"/>
      <c r="B97" s="26" t="s">
        <v>47</v>
      </c>
      <c r="C97" s="27">
        <v>86</v>
      </c>
      <c r="D97" s="6">
        <v>0</v>
      </c>
      <c r="E97" s="28" t="e">
        <f>VLOOKUP(D97,Kilder!$A$2:$B$11,2,FALSE)</f>
        <v>#N/A</v>
      </c>
      <c r="F97" s="29"/>
    </row>
    <row r="98" spans="1:6" x14ac:dyDescent="0.25">
      <c r="A98" s="25"/>
      <c r="B98" s="26" t="s">
        <v>118</v>
      </c>
      <c r="C98" s="27">
        <v>87</v>
      </c>
      <c r="D98" s="6">
        <v>0</v>
      </c>
      <c r="E98" s="28" t="e">
        <f>VLOOKUP(D98,Kilder!$A$2:$B$11,2,FALSE)</f>
        <v>#N/A</v>
      </c>
      <c r="F98" s="29"/>
    </row>
    <row r="99" spans="1:6" x14ac:dyDescent="0.25">
      <c r="A99" s="25"/>
      <c r="B99" s="26" t="s">
        <v>119</v>
      </c>
      <c r="C99" s="27">
        <v>88</v>
      </c>
      <c r="D99" s="6">
        <v>0</v>
      </c>
      <c r="E99" s="28" t="e">
        <f>VLOOKUP(D99,Kilder!$A$2:$B$11,2,FALSE)</f>
        <v>#N/A</v>
      </c>
      <c r="F99" s="29"/>
    </row>
    <row r="100" spans="1:6" x14ac:dyDescent="0.25">
      <c r="A100" s="25"/>
      <c r="B100" s="26" t="s">
        <v>120</v>
      </c>
      <c r="C100" s="27">
        <v>89</v>
      </c>
      <c r="D100" s="6">
        <v>0</v>
      </c>
      <c r="E100" s="28" t="e">
        <f>VLOOKUP(D100,Kilder!$A$2:$B$11,2,FALSE)</f>
        <v>#N/A</v>
      </c>
      <c r="F100" s="29"/>
    </row>
    <row r="101" spans="1:6" x14ac:dyDescent="0.25">
      <c r="A101" s="25"/>
      <c r="B101" s="26" t="s">
        <v>121</v>
      </c>
      <c r="C101" s="27">
        <v>90</v>
      </c>
      <c r="D101" s="6">
        <v>0</v>
      </c>
      <c r="E101" s="28" t="e">
        <f>VLOOKUP(D101,Kilder!$A$2:$B$11,2,FALSE)</f>
        <v>#N/A</v>
      </c>
      <c r="F101" s="29"/>
    </row>
    <row r="102" spans="1:6" x14ac:dyDescent="0.25">
      <c r="A102" s="25"/>
      <c r="B102" s="26" t="s">
        <v>122</v>
      </c>
      <c r="C102" s="27">
        <v>91</v>
      </c>
      <c r="D102" s="6">
        <v>0</v>
      </c>
      <c r="E102" s="28" t="e">
        <f>VLOOKUP(D102,Kilder!$A$2:$B$11,2,FALSE)</f>
        <v>#N/A</v>
      </c>
      <c r="F102" s="29"/>
    </row>
    <row r="103" spans="1:6" x14ac:dyDescent="0.25">
      <c r="A103" s="25"/>
      <c r="B103" s="26" t="s">
        <v>123</v>
      </c>
      <c r="C103" s="27">
        <v>92</v>
      </c>
      <c r="D103" s="6">
        <v>0</v>
      </c>
      <c r="E103" s="28" t="e">
        <f>VLOOKUP(D103,Kilder!$A$2:$B$11,2,FALSE)</f>
        <v>#N/A</v>
      </c>
      <c r="F103" s="29"/>
    </row>
    <row r="104" spans="1:6" x14ac:dyDescent="0.25">
      <c r="A104" s="25"/>
      <c r="B104" s="26" t="s">
        <v>124</v>
      </c>
      <c r="C104" s="27">
        <v>93</v>
      </c>
      <c r="D104" s="6">
        <v>0</v>
      </c>
      <c r="E104" s="28" t="e">
        <f>VLOOKUP(D104,Kilder!$A$2:$B$11,2,FALSE)</f>
        <v>#N/A</v>
      </c>
      <c r="F104" s="29"/>
    </row>
    <row r="105" spans="1:6" x14ac:dyDescent="0.25">
      <c r="A105" s="25"/>
      <c r="B105" s="26" t="s">
        <v>125</v>
      </c>
      <c r="C105" s="27">
        <v>94</v>
      </c>
      <c r="D105" s="6">
        <v>0</v>
      </c>
      <c r="E105" s="28" t="e">
        <f>VLOOKUP(D105,Kilder!$A$2:$B$11,2,FALSE)</f>
        <v>#N/A</v>
      </c>
      <c r="F105" s="29"/>
    </row>
    <row r="106" spans="1:6" x14ac:dyDescent="0.25">
      <c r="A106" s="25"/>
      <c r="B106" s="26" t="s">
        <v>126</v>
      </c>
      <c r="C106" s="27">
        <v>95</v>
      </c>
      <c r="D106" s="6">
        <v>0</v>
      </c>
      <c r="E106" s="28" t="e">
        <f>VLOOKUP(D106,Kilder!$A$2:$B$11,2,FALSE)</f>
        <v>#N/A</v>
      </c>
      <c r="F106" s="29"/>
    </row>
    <row r="107" spans="1:6" x14ac:dyDescent="0.25">
      <c r="A107" s="25"/>
      <c r="B107" s="26" t="s">
        <v>127</v>
      </c>
      <c r="C107" s="27">
        <v>96</v>
      </c>
      <c r="D107" s="6">
        <v>0</v>
      </c>
      <c r="E107" s="28" t="e">
        <f>VLOOKUP(D107,Kilder!$A$2:$B$11,2,FALSE)</f>
        <v>#N/A</v>
      </c>
      <c r="F107" s="29"/>
    </row>
    <row r="108" spans="1:6" x14ac:dyDescent="0.25">
      <c r="A108" s="25"/>
      <c r="B108" s="26" t="s">
        <v>128</v>
      </c>
      <c r="C108" s="27">
        <v>97</v>
      </c>
      <c r="D108" s="6">
        <v>0</v>
      </c>
      <c r="E108" s="28" t="e">
        <f>VLOOKUP(D108,Kilder!$A$2:$B$11,2,FALSE)</f>
        <v>#N/A</v>
      </c>
      <c r="F108" s="29"/>
    </row>
    <row r="109" spans="1:6" x14ac:dyDescent="0.25">
      <c r="A109" s="25"/>
      <c r="B109" s="26" t="s">
        <v>129</v>
      </c>
      <c r="C109" s="27">
        <v>98</v>
      </c>
      <c r="D109" s="6">
        <v>0</v>
      </c>
      <c r="E109" s="28" t="e">
        <f>VLOOKUP(D109,Kilder!$A$2:$B$11,2,FALSE)</f>
        <v>#N/A</v>
      </c>
      <c r="F109" s="29"/>
    </row>
    <row r="110" spans="1:6" x14ac:dyDescent="0.25">
      <c r="A110" s="25"/>
      <c r="B110" s="26" t="s">
        <v>130</v>
      </c>
      <c r="C110" s="27">
        <v>99</v>
      </c>
      <c r="D110" s="6">
        <v>0</v>
      </c>
      <c r="E110" s="28" t="e">
        <f>VLOOKUP(D110,Kilder!$A$2:$B$11,2,FALSE)</f>
        <v>#N/A</v>
      </c>
      <c r="F110" s="37"/>
    </row>
    <row r="111" spans="1:6" x14ac:dyDescent="0.25">
      <c r="A111" s="33"/>
      <c r="B111" s="33"/>
      <c r="C111" s="35"/>
      <c r="D111" s="31"/>
      <c r="E111" s="36"/>
      <c r="F111" s="34"/>
    </row>
    <row r="112" spans="1:6" x14ac:dyDescent="0.25">
      <c r="A112" s="33"/>
      <c r="B112" s="33"/>
      <c r="C112" s="35"/>
      <c r="D112" s="31"/>
      <c r="E112" s="34"/>
      <c r="F112" s="34"/>
    </row>
    <row r="113" spans="1:6" x14ac:dyDescent="0.25">
      <c r="A113" s="33"/>
      <c r="B113" s="33"/>
      <c r="C113" s="35"/>
      <c r="D113" s="31"/>
      <c r="E113" s="36"/>
      <c r="F113" s="34"/>
    </row>
  </sheetData>
  <mergeCells count="4">
    <mergeCell ref="B3:E3"/>
    <mergeCell ref="B4:E4"/>
    <mergeCell ref="B5:E5"/>
    <mergeCell ref="B6:E6"/>
  </mergeCells>
  <phoneticPr fontId="5" type="noConversion"/>
  <conditionalFormatting sqref="E11:E110">
    <cfRule type="containsErrors" dxfId="5" priority="1">
      <formula>ISERROR(E11)</formula>
    </cfRule>
  </conditionalFormatting>
  <pageMargins left="0.7" right="0.7" top="0.75" bottom="0.75" header="0.3" footer="0.3"/>
  <pageSetup paperSize="9" orientation="portrait" r:id="rId1"/>
  <ignoredErrors>
    <ignoredError sqref="E11:E110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3C0BAC-56AE-4A61-966D-1522E597119A}">
          <x14:formula1>
            <xm:f>Kilder!$A$2:$A$11</xm:f>
          </x14:formula1>
          <xm:sqref>D111:D113</xm:sqref>
        </x14:dataValidation>
        <x14:dataValidation type="list" allowBlank="1" showInputMessage="1" showErrorMessage="1" xr:uid="{DD87B814-2CD6-46F5-BA72-CA344FA01E9A}">
          <x14:formula1>
            <xm:f>Kilder!$A$1:$A$11</xm:f>
          </x14:formula1>
          <xm:sqref>D11:D110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B55E6-64E2-4200-9796-EAEEBE1BD51B}">
  <sheetPr>
    <pageSetUpPr fitToPage="1"/>
  </sheetPr>
  <dimension ref="A1:AA154"/>
  <sheetViews>
    <sheetView zoomScale="55" zoomScaleNormal="55" workbookViewId="0">
      <selection activeCell="L5" sqref="L5:L7"/>
    </sheetView>
  </sheetViews>
  <sheetFormatPr baseColWidth="10" defaultRowHeight="15" x14ac:dyDescent="0.25"/>
  <cols>
    <col min="1" max="1" width="13" bestFit="1" customWidth="1"/>
    <col min="2" max="2" width="5.140625" customWidth="1"/>
    <col min="3" max="10" width="2" customWidth="1"/>
    <col min="11" max="11" width="3.42578125" customWidth="1"/>
    <col min="12" max="13" width="45.7109375" customWidth="1"/>
    <col min="14" max="14" width="3.5703125" customWidth="1"/>
    <col min="15" max="15" width="13" bestFit="1" customWidth="1"/>
    <col min="16" max="16" width="5.140625" customWidth="1"/>
    <col min="17" max="24" width="2" customWidth="1"/>
    <col min="25" max="25" width="3.42578125" customWidth="1"/>
    <col min="26" max="27" width="45.7109375" customWidth="1"/>
    <col min="28" max="28" width="3.5703125" customWidth="1"/>
    <col min="30" max="30" width="5.140625" customWidth="1"/>
    <col min="31" max="38" width="2" customWidth="1"/>
    <col min="39" max="39" width="3.5703125" customWidth="1"/>
    <col min="40" max="41" width="25.7109375" customWidth="1"/>
  </cols>
  <sheetData>
    <row r="1" spans="1:27" ht="27.75" customHeight="1" x14ac:dyDescent="0.5">
      <c r="M1" s="39" t="s">
        <v>49</v>
      </c>
      <c r="N1" s="50" t="s">
        <v>131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27.75" customHeight="1" x14ac:dyDescent="0.5">
      <c r="M2" s="39" t="s">
        <v>48</v>
      </c>
      <c r="N2" s="49" t="s">
        <v>132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3" customHeight="1" x14ac:dyDescent="0.25"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x14ac:dyDescent="0.25">
      <c r="A4" s="30" t="s">
        <v>0</v>
      </c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30" t="s">
        <v>26</v>
      </c>
      <c r="M4" s="30" t="s">
        <v>39</v>
      </c>
      <c r="N4" s="1"/>
      <c r="O4" s="30" t="s">
        <v>0</v>
      </c>
      <c r="P4" s="51" t="s">
        <v>1</v>
      </c>
      <c r="Q4" s="51"/>
      <c r="R4" s="51"/>
      <c r="S4" s="51"/>
      <c r="T4" s="51"/>
      <c r="U4" s="51"/>
      <c r="V4" s="51"/>
      <c r="W4" s="51"/>
      <c r="X4" s="51"/>
      <c r="Y4" s="51"/>
      <c r="Z4" s="32" t="s">
        <v>26</v>
      </c>
      <c r="AA4" s="30" t="s">
        <v>39</v>
      </c>
    </row>
    <row r="5" spans="1:27" x14ac:dyDescent="0.25">
      <c r="A5" s="52">
        <v>0</v>
      </c>
      <c r="B5" s="2" t="s">
        <v>2</v>
      </c>
      <c r="C5" s="3"/>
      <c r="D5" s="3"/>
      <c r="E5" s="3"/>
      <c r="F5" s="3"/>
      <c r="G5" s="3"/>
      <c r="H5" s="3"/>
      <c r="I5" s="3"/>
      <c r="J5" s="3"/>
      <c r="K5" s="4"/>
      <c r="L5" s="46" t="e">
        <f>'Til Kunde'!E11</f>
        <v>#N/A</v>
      </c>
      <c r="M5" s="46" t="str">
        <f>'Til Kunde'!B11</f>
        <v>SM000</v>
      </c>
      <c r="O5" s="52">
        <v>50</v>
      </c>
      <c r="P5" s="2" t="s">
        <v>2</v>
      </c>
      <c r="Q5" s="3"/>
      <c r="R5" s="3"/>
      <c r="S5" s="3"/>
      <c r="T5" s="3"/>
      <c r="U5" s="3"/>
      <c r="V5" s="3"/>
      <c r="W5" s="3"/>
      <c r="X5" s="3"/>
      <c r="Y5" s="4"/>
      <c r="Z5" s="46" t="e">
        <f>'Til Kunde'!E61</f>
        <v>#N/A</v>
      </c>
      <c r="AA5" s="46" t="str">
        <f>'Til Kunde'!B61</f>
        <v>SM050</v>
      </c>
    </row>
    <row r="6" spans="1:27" x14ac:dyDescent="0.25">
      <c r="A6" s="53"/>
      <c r="B6" s="5"/>
      <c r="C6" s="6" t="str">
        <f>IF(MID(DEC2BIN(A5,8),8,1)+0=1,"▀","▄")</f>
        <v>▄</v>
      </c>
      <c r="D6" s="6" t="str">
        <f>IF(MID(DEC2BIN(A5,8),7,1)+0=1,"▀","▄")</f>
        <v>▄</v>
      </c>
      <c r="E6" s="6" t="str">
        <f>IF(MID(DEC2BIN(A5,8),6,1)+0=1,"▀","▄")</f>
        <v>▄</v>
      </c>
      <c r="F6" s="6" t="str">
        <f>IF(MID(DEC2BIN(A5,8),5,1)+0=1,"▀","▄")</f>
        <v>▄</v>
      </c>
      <c r="G6" s="6" t="str">
        <f>IF(MID(DEC2BIN(A5,8),4,1)+0=1,"▀","▄")</f>
        <v>▄</v>
      </c>
      <c r="H6" s="6" t="str">
        <f>IF(MID(DEC2BIN(A5,8),3,1)+0=1,"▀","▄")</f>
        <v>▄</v>
      </c>
      <c r="I6" s="6" t="str">
        <f>IF(MID(DEC2BIN(A5,8),2,1)+0=1,"▀","▄")</f>
        <v>▄</v>
      </c>
      <c r="J6" s="6" t="str">
        <f>IF(MID(DEC2BIN(A5,8),1,1)+0=1,"▀","▄")</f>
        <v>▄</v>
      </c>
      <c r="K6" s="7"/>
      <c r="L6" s="47"/>
      <c r="M6" s="47"/>
      <c r="O6" s="53"/>
      <c r="P6" s="5"/>
      <c r="Q6" s="6" t="str">
        <f>IF(MID(DEC2BIN(O5,8),8,1)+0=1,"▀","▄")</f>
        <v>▄</v>
      </c>
      <c r="R6" s="6" t="str">
        <f>IF(MID(DEC2BIN(O5,8),7,1)+0=1,"▀","▄")</f>
        <v>▀</v>
      </c>
      <c r="S6" s="6" t="str">
        <f>IF(MID(DEC2BIN(O5,8),6,1)+0=1,"▀","▄")</f>
        <v>▄</v>
      </c>
      <c r="T6" s="6" t="str">
        <f>IF(MID(DEC2BIN(O5,8),5,1)+0=1,"▀","▄")</f>
        <v>▄</v>
      </c>
      <c r="U6" s="6" t="str">
        <f>IF(MID(DEC2BIN(O5,8),4,1)+0=1,"▀","▄")</f>
        <v>▀</v>
      </c>
      <c r="V6" s="6" t="str">
        <f>IF(MID(DEC2BIN(O5,8),3,1)+0=1,"▀","▄")</f>
        <v>▀</v>
      </c>
      <c r="W6" s="6" t="str">
        <f>IF(MID(DEC2BIN(O5,8),2,1)+0=1,"▀","▄")</f>
        <v>▄</v>
      </c>
      <c r="X6" s="6" t="str">
        <f>IF(MID(DEC2BIN(O5,8),1,1)+0=1,"▀","▄")</f>
        <v>▄</v>
      </c>
      <c r="Y6" s="7"/>
      <c r="Z6" s="47"/>
      <c r="AA6" s="47"/>
    </row>
    <row r="7" spans="1:27" x14ac:dyDescent="0.25">
      <c r="A7" s="54"/>
      <c r="B7" s="8" t="s">
        <v>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10"/>
      <c r="L7" s="48"/>
      <c r="M7" s="48"/>
      <c r="O7" s="54"/>
      <c r="P7" s="8" t="s">
        <v>3</v>
      </c>
      <c r="Q7" s="9">
        <v>1</v>
      </c>
      <c r="R7" s="9">
        <v>2</v>
      </c>
      <c r="S7" s="9">
        <v>3</v>
      </c>
      <c r="T7" s="9">
        <v>4</v>
      </c>
      <c r="U7" s="9">
        <v>5</v>
      </c>
      <c r="V7" s="9">
        <v>6</v>
      </c>
      <c r="W7" s="9">
        <v>7</v>
      </c>
      <c r="X7" s="9">
        <v>8</v>
      </c>
      <c r="Y7" s="10"/>
      <c r="Z7" s="48"/>
      <c r="AA7" s="48"/>
    </row>
    <row r="8" spans="1:27" x14ac:dyDescent="0.25">
      <c r="A8" s="52">
        <v>1</v>
      </c>
      <c r="B8" s="2" t="s">
        <v>2</v>
      </c>
      <c r="C8" s="3"/>
      <c r="D8" s="3"/>
      <c r="E8" s="3"/>
      <c r="F8" s="3"/>
      <c r="G8" s="3"/>
      <c r="H8" s="3"/>
      <c r="I8" s="3"/>
      <c r="J8" s="3"/>
      <c r="K8" s="4"/>
      <c r="L8" s="46" t="e">
        <f>'Til Kunde'!E12</f>
        <v>#N/A</v>
      </c>
      <c r="M8" s="46" t="str">
        <f>'Til Kunde'!B12</f>
        <v>SM001</v>
      </c>
      <c r="O8" s="52">
        <v>51</v>
      </c>
      <c r="P8" s="2" t="s">
        <v>2</v>
      </c>
      <c r="Q8" s="3"/>
      <c r="R8" s="3"/>
      <c r="S8" s="3"/>
      <c r="T8" s="3"/>
      <c r="U8" s="3"/>
      <c r="V8" s="3"/>
      <c r="W8" s="3"/>
      <c r="X8" s="3"/>
      <c r="Y8" s="4"/>
      <c r="Z8" s="46" t="e">
        <f>'Til Kunde'!E62</f>
        <v>#N/A</v>
      </c>
      <c r="AA8" s="46" t="str">
        <f>'Til Kunde'!B62</f>
        <v>SM051</v>
      </c>
    </row>
    <row r="9" spans="1:27" x14ac:dyDescent="0.25">
      <c r="A9" s="53"/>
      <c r="B9" s="5"/>
      <c r="C9" s="6" t="str">
        <f>IF(MID(DEC2BIN(A8,8),8,1)+0=1,"▀","▄")</f>
        <v>▀</v>
      </c>
      <c r="D9" s="6" t="str">
        <f>IF(MID(DEC2BIN(A8,8),7,1)+0=1,"▀","▄")</f>
        <v>▄</v>
      </c>
      <c r="E9" s="6" t="str">
        <f>IF(MID(DEC2BIN(A8,8),6,1)+0=1,"▀","▄")</f>
        <v>▄</v>
      </c>
      <c r="F9" s="6" t="str">
        <f>IF(MID(DEC2BIN(A8,8),5,1)+0=1,"▀","▄")</f>
        <v>▄</v>
      </c>
      <c r="G9" s="6" t="str">
        <f>IF(MID(DEC2BIN(A8,8),4,1)+0=1,"▀","▄")</f>
        <v>▄</v>
      </c>
      <c r="H9" s="6" t="str">
        <f>IF(MID(DEC2BIN(A8,8),3,1)+0=1,"▀","▄")</f>
        <v>▄</v>
      </c>
      <c r="I9" s="6" t="str">
        <f>IF(MID(DEC2BIN(A8,8),2,1)+0=1,"▀","▄")</f>
        <v>▄</v>
      </c>
      <c r="J9" s="6" t="str">
        <f>IF(MID(DEC2BIN(A8,8),1,1)+0=1,"▀","▄")</f>
        <v>▄</v>
      </c>
      <c r="K9" s="7"/>
      <c r="L9" s="47"/>
      <c r="M9" s="47"/>
      <c r="O9" s="53"/>
      <c r="P9" s="5"/>
      <c r="Q9" s="6" t="str">
        <f>IF(MID(DEC2BIN(O8,8),8,1)+0=1,"▀","▄")</f>
        <v>▀</v>
      </c>
      <c r="R9" s="6" t="str">
        <f>IF(MID(DEC2BIN(O8,8),7,1)+0=1,"▀","▄")</f>
        <v>▀</v>
      </c>
      <c r="S9" s="6" t="str">
        <f>IF(MID(DEC2BIN(O8,8),6,1)+0=1,"▀","▄")</f>
        <v>▄</v>
      </c>
      <c r="T9" s="6" t="str">
        <f>IF(MID(DEC2BIN(O8,8),5,1)+0=1,"▀","▄")</f>
        <v>▄</v>
      </c>
      <c r="U9" s="6" t="str">
        <f>IF(MID(DEC2BIN(O8,8),4,1)+0=1,"▀","▄")</f>
        <v>▀</v>
      </c>
      <c r="V9" s="6" t="str">
        <f>IF(MID(DEC2BIN(O8,8),3,1)+0=1,"▀","▄")</f>
        <v>▀</v>
      </c>
      <c r="W9" s="6" t="str">
        <f>IF(MID(DEC2BIN(O8,8),2,1)+0=1,"▀","▄")</f>
        <v>▄</v>
      </c>
      <c r="X9" s="6" t="str">
        <f>IF(MID(DEC2BIN(O8,8),1,1)+0=1,"▀","▄")</f>
        <v>▄</v>
      </c>
      <c r="Y9" s="7"/>
      <c r="Z9" s="47"/>
      <c r="AA9" s="47"/>
    </row>
    <row r="10" spans="1:27" x14ac:dyDescent="0.25">
      <c r="A10" s="54"/>
      <c r="B10" s="8" t="s">
        <v>3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10"/>
      <c r="L10" s="48"/>
      <c r="M10" s="48"/>
      <c r="O10" s="54"/>
      <c r="P10" s="8" t="s">
        <v>3</v>
      </c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9">
        <v>6</v>
      </c>
      <c r="W10" s="9">
        <v>7</v>
      </c>
      <c r="X10" s="9">
        <v>8</v>
      </c>
      <c r="Y10" s="10"/>
      <c r="Z10" s="48"/>
      <c r="AA10" s="48"/>
    </row>
    <row r="11" spans="1:27" x14ac:dyDescent="0.25">
      <c r="A11" s="52">
        <v>2</v>
      </c>
      <c r="B11" s="2" t="s">
        <v>2</v>
      </c>
      <c r="C11" s="3"/>
      <c r="D11" s="3"/>
      <c r="E11" s="3"/>
      <c r="F11" s="3"/>
      <c r="G11" s="3"/>
      <c r="H11" s="3"/>
      <c r="I11" s="3"/>
      <c r="J11" s="3"/>
      <c r="K11" s="4"/>
      <c r="L11" s="46" t="e">
        <f>'Til Kunde'!E13</f>
        <v>#N/A</v>
      </c>
      <c r="M11" s="46" t="str">
        <f>'Til Kunde'!B13</f>
        <v>SM002</v>
      </c>
      <c r="O11" s="52">
        <v>52</v>
      </c>
      <c r="P11" s="2" t="s">
        <v>2</v>
      </c>
      <c r="Q11" s="3"/>
      <c r="R11" s="3"/>
      <c r="S11" s="3"/>
      <c r="T11" s="3"/>
      <c r="U11" s="3"/>
      <c r="V11" s="3"/>
      <c r="W11" s="3"/>
      <c r="X11" s="3"/>
      <c r="Y11" s="4"/>
      <c r="Z11" s="46" t="e">
        <f>'Til Kunde'!E63</f>
        <v>#N/A</v>
      </c>
      <c r="AA11" s="46" t="str">
        <f>'Til Kunde'!B63</f>
        <v>SM052</v>
      </c>
    </row>
    <row r="12" spans="1:27" x14ac:dyDescent="0.25">
      <c r="A12" s="53"/>
      <c r="B12" s="5"/>
      <c r="C12" s="6" t="str">
        <f>IF(MID(DEC2BIN(A11,8),8,1)+0=1,"▀","▄")</f>
        <v>▄</v>
      </c>
      <c r="D12" s="6" t="str">
        <f>IF(MID(DEC2BIN(A11,8),7,1)+0=1,"▀","▄")</f>
        <v>▀</v>
      </c>
      <c r="E12" s="6" t="str">
        <f>IF(MID(DEC2BIN(A11,8),6,1)+0=1,"▀","▄")</f>
        <v>▄</v>
      </c>
      <c r="F12" s="6" t="str">
        <f>IF(MID(DEC2BIN(A11,8),5,1)+0=1,"▀","▄")</f>
        <v>▄</v>
      </c>
      <c r="G12" s="6" t="str">
        <f>IF(MID(DEC2BIN(A11,8),4,1)+0=1,"▀","▄")</f>
        <v>▄</v>
      </c>
      <c r="H12" s="6" t="str">
        <f>IF(MID(DEC2BIN(A11,8),3,1)+0=1,"▀","▄")</f>
        <v>▄</v>
      </c>
      <c r="I12" s="6" t="str">
        <f>IF(MID(DEC2BIN(A11,8),2,1)+0=1,"▀","▄")</f>
        <v>▄</v>
      </c>
      <c r="J12" s="6" t="str">
        <f>IF(MID(DEC2BIN(A11,8),1,1)+0=1,"▀","▄")</f>
        <v>▄</v>
      </c>
      <c r="K12" s="7"/>
      <c r="L12" s="47"/>
      <c r="M12" s="47"/>
      <c r="O12" s="53"/>
      <c r="P12" s="5"/>
      <c r="Q12" s="6" t="str">
        <f>IF(MID(DEC2BIN(O11,8),8,1)+0=1,"▀","▄")</f>
        <v>▄</v>
      </c>
      <c r="R12" s="6" t="str">
        <f>IF(MID(DEC2BIN(O11,8),7,1)+0=1,"▀","▄")</f>
        <v>▄</v>
      </c>
      <c r="S12" s="6" t="str">
        <f>IF(MID(DEC2BIN(O11,8),6,1)+0=1,"▀","▄")</f>
        <v>▀</v>
      </c>
      <c r="T12" s="6" t="str">
        <f>IF(MID(DEC2BIN(O11,8),5,1)+0=1,"▀","▄")</f>
        <v>▄</v>
      </c>
      <c r="U12" s="6" t="str">
        <f>IF(MID(DEC2BIN(O11,8),4,1)+0=1,"▀","▄")</f>
        <v>▀</v>
      </c>
      <c r="V12" s="6" t="str">
        <f>IF(MID(DEC2BIN(O11,8),3,1)+0=1,"▀","▄")</f>
        <v>▀</v>
      </c>
      <c r="W12" s="6" t="str">
        <f>IF(MID(DEC2BIN(O11,8),2,1)+0=1,"▀","▄")</f>
        <v>▄</v>
      </c>
      <c r="X12" s="6" t="str">
        <f>IF(MID(DEC2BIN(O11,8),1,1)+0=1,"▀","▄")</f>
        <v>▄</v>
      </c>
      <c r="Y12" s="7"/>
      <c r="Z12" s="47"/>
      <c r="AA12" s="47"/>
    </row>
    <row r="13" spans="1:27" x14ac:dyDescent="0.25">
      <c r="A13" s="54"/>
      <c r="B13" s="8" t="s">
        <v>3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10"/>
      <c r="L13" s="48"/>
      <c r="M13" s="48"/>
      <c r="O13" s="54"/>
      <c r="P13" s="8" t="s">
        <v>3</v>
      </c>
      <c r="Q13" s="9">
        <v>1</v>
      </c>
      <c r="R13" s="9">
        <v>2</v>
      </c>
      <c r="S13" s="9">
        <v>3</v>
      </c>
      <c r="T13" s="9">
        <v>4</v>
      </c>
      <c r="U13" s="9">
        <v>5</v>
      </c>
      <c r="V13" s="9">
        <v>6</v>
      </c>
      <c r="W13" s="9">
        <v>7</v>
      </c>
      <c r="X13" s="9">
        <v>8</v>
      </c>
      <c r="Y13" s="10"/>
      <c r="Z13" s="48"/>
      <c r="AA13" s="48"/>
    </row>
    <row r="14" spans="1:27" x14ac:dyDescent="0.25">
      <c r="A14" s="52">
        <v>3</v>
      </c>
      <c r="B14" s="2" t="s">
        <v>2</v>
      </c>
      <c r="C14" s="3"/>
      <c r="D14" s="3"/>
      <c r="E14" s="3"/>
      <c r="F14" s="3"/>
      <c r="G14" s="3"/>
      <c r="H14" s="3"/>
      <c r="I14" s="3"/>
      <c r="J14" s="3"/>
      <c r="K14" s="4"/>
      <c r="L14" s="46" t="e">
        <f>'Til Kunde'!E14</f>
        <v>#N/A</v>
      </c>
      <c r="M14" s="46" t="str">
        <f>'Til Kunde'!B14</f>
        <v>SM003</v>
      </c>
      <c r="O14" s="52">
        <v>53</v>
      </c>
      <c r="P14" s="2" t="s">
        <v>2</v>
      </c>
      <c r="Q14" s="3"/>
      <c r="R14" s="3"/>
      <c r="S14" s="3"/>
      <c r="T14" s="3"/>
      <c r="U14" s="3"/>
      <c r="V14" s="3"/>
      <c r="W14" s="3"/>
      <c r="X14" s="3"/>
      <c r="Y14" s="4"/>
      <c r="Z14" s="46" t="e">
        <f>'Til Kunde'!E64</f>
        <v>#N/A</v>
      </c>
      <c r="AA14" s="46" t="str">
        <f>'Til Kunde'!B64</f>
        <v>SM053</v>
      </c>
    </row>
    <row r="15" spans="1:27" x14ac:dyDescent="0.25">
      <c r="A15" s="53"/>
      <c r="B15" s="5"/>
      <c r="C15" s="6" t="str">
        <f>IF(MID(DEC2BIN(A14,8),8,1)+0=1,"▀","▄")</f>
        <v>▀</v>
      </c>
      <c r="D15" s="6" t="str">
        <f>IF(MID(DEC2BIN(A14,8),7,1)+0=1,"▀","▄")</f>
        <v>▀</v>
      </c>
      <c r="E15" s="6" t="str">
        <f>IF(MID(DEC2BIN(A14,8),6,1)+0=1,"▀","▄")</f>
        <v>▄</v>
      </c>
      <c r="F15" s="6" t="str">
        <f>IF(MID(DEC2BIN(A14,8),5,1)+0=1,"▀","▄")</f>
        <v>▄</v>
      </c>
      <c r="G15" s="6" t="str">
        <f>IF(MID(DEC2BIN(A14,8),4,1)+0=1,"▀","▄")</f>
        <v>▄</v>
      </c>
      <c r="H15" s="6" t="str">
        <f>IF(MID(DEC2BIN(A14,8),3,1)+0=1,"▀","▄")</f>
        <v>▄</v>
      </c>
      <c r="I15" s="6" t="str">
        <f>IF(MID(DEC2BIN(A14,8),2,1)+0=1,"▀","▄")</f>
        <v>▄</v>
      </c>
      <c r="J15" s="6" t="str">
        <f>IF(MID(DEC2BIN(A14,8),1,1)+0=1,"▀","▄")</f>
        <v>▄</v>
      </c>
      <c r="K15" s="7"/>
      <c r="L15" s="47"/>
      <c r="M15" s="47"/>
      <c r="O15" s="53"/>
      <c r="P15" s="5"/>
      <c r="Q15" s="6" t="str">
        <f>IF(MID(DEC2BIN(O14,8),8,1)+0=1,"▀","▄")</f>
        <v>▀</v>
      </c>
      <c r="R15" s="6" t="str">
        <f>IF(MID(DEC2BIN(O14,8),7,1)+0=1,"▀","▄")</f>
        <v>▄</v>
      </c>
      <c r="S15" s="6" t="str">
        <f>IF(MID(DEC2BIN(O14,8),6,1)+0=1,"▀","▄")</f>
        <v>▀</v>
      </c>
      <c r="T15" s="6" t="str">
        <f>IF(MID(DEC2BIN(O14,8),5,1)+0=1,"▀","▄")</f>
        <v>▄</v>
      </c>
      <c r="U15" s="6" t="str">
        <f>IF(MID(DEC2BIN(O14,8),4,1)+0=1,"▀","▄")</f>
        <v>▀</v>
      </c>
      <c r="V15" s="6" t="str">
        <f>IF(MID(DEC2BIN(O14,8),3,1)+0=1,"▀","▄")</f>
        <v>▀</v>
      </c>
      <c r="W15" s="6" t="str">
        <f>IF(MID(DEC2BIN(O14,8),2,1)+0=1,"▀","▄")</f>
        <v>▄</v>
      </c>
      <c r="X15" s="6" t="str">
        <f>IF(MID(DEC2BIN(O14,8),1,1)+0=1,"▀","▄")</f>
        <v>▄</v>
      </c>
      <c r="Y15" s="7"/>
      <c r="Z15" s="47"/>
      <c r="AA15" s="47"/>
    </row>
    <row r="16" spans="1:27" x14ac:dyDescent="0.25">
      <c r="A16" s="54"/>
      <c r="B16" s="8" t="s">
        <v>3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9">
        <v>7</v>
      </c>
      <c r="J16" s="9">
        <v>8</v>
      </c>
      <c r="K16" s="10"/>
      <c r="L16" s="48"/>
      <c r="M16" s="48"/>
      <c r="O16" s="54"/>
      <c r="P16" s="8" t="s">
        <v>3</v>
      </c>
      <c r="Q16" s="9">
        <v>1</v>
      </c>
      <c r="R16" s="9">
        <v>2</v>
      </c>
      <c r="S16" s="9">
        <v>3</v>
      </c>
      <c r="T16" s="9">
        <v>4</v>
      </c>
      <c r="U16" s="9">
        <v>5</v>
      </c>
      <c r="V16" s="9">
        <v>6</v>
      </c>
      <c r="W16" s="9">
        <v>7</v>
      </c>
      <c r="X16" s="9">
        <v>8</v>
      </c>
      <c r="Y16" s="10"/>
      <c r="Z16" s="48"/>
      <c r="AA16" s="48"/>
    </row>
    <row r="17" spans="1:27" x14ac:dyDescent="0.25">
      <c r="A17" s="52">
        <v>4</v>
      </c>
      <c r="B17" s="2" t="s">
        <v>2</v>
      </c>
      <c r="C17" s="3"/>
      <c r="D17" s="3"/>
      <c r="E17" s="3"/>
      <c r="F17" s="3"/>
      <c r="G17" s="3"/>
      <c r="H17" s="3"/>
      <c r="I17" s="3"/>
      <c r="J17" s="3"/>
      <c r="K17" s="4"/>
      <c r="L17" s="46" t="e">
        <f>'Til Kunde'!E15</f>
        <v>#N/A</v>
      </c>
      <c r="M17" s="46" t="str">
        <f>'Til Kunde'!B15</f>
        <v>SM004</v>
      </c>
      <c r="O17" s="52">
        <v>54</v>
      </c>
      <c r="P17" s="2" t="s">
        <v>2</v>
      </c>
      <c r="Q17" s="3"/>
      <c r="R17" s="3"/>
      <c r="S17" s="3"/>
      <c r="T17" s="3"/>
      <c r="U17" s="3"/>
      <c r="V17" s="3"/>
      <c r="W17" s="3"/>
      <c r="X17" s="3"/>
      <c r="Y17" s="4"/>
      <c r="Z17" s="46" t="e">
        <f>'Til Kunde'!E65</f>
        <v>#N/A</v>
      </c>
      <c r="AA17" s="46" t="str">
        <f>'Til Kunde'!B65</f>
        <v>SM054</v>
      </c>
    </row>
    <row r="18" spans="1:27" x14ac:dyDescent="0.25">
      <c r="A18" s="53"/>
      <c r="B18" s="5"/>
      <c r="C18" s="6" t="str">
        <f>IF(MID(DEC2BIN(A17,8),8,1)+0=1,"▀","▄")</f>
        <v>▄</v>
      </c>
      <c r="D18" s="6" t="str">
        <f>IF(MID(DEC2BIN(A17,8),7,1)+0=1,"▀","▄")</f>
        <v>▄</v>
      </c>
      <c r="E18" s="6" t="str">
        <f>IF(MID(DEC2BIN(A17,8),6,1)+0=1,"▀","▄")</f>
        <v>▀</v>
      </c>
      <c r="F18" s="6" t="str">
        <f>IF(MID(DEC2BIN(A17,8),5,1)+0=1,"▀","▄")</f>
        <v>▄</v>
      </c>
      <c r="G18" s="6" t="str">
        <f>IF(MID(DEC2BIN(A17,8),4,1)+0=1,"▀","▄")</f>
        <v>▄</v>
      </c>
      <c r="H18" s="6" t="str">
        <f>IF(MID(DEC2BIN(A17,8),3,1)+0=1,"▀","▄")</f>
        <v>▄</v>
      </c>
      <c r="I18" s="6" t="str">
        <f>IF(MID(DEC2BIN(A17,8),2,1)+0=1,"▀","▄")</f>
        <v>▄</v>
      </c>
      <c r="J18" s="6" t="str">
        <f>IF(MID(DEC2BIN(A17,8),1,1)+0=1,"▀","▄")</f>
        <v>▄</v>
      </c>
      <c r="K18" s="7"/>
      <c r="L18" s="47"/>
      <c r="M18" s="47"/>
      <c r="O18" s="53"/>
      <c r="P18" s="5"/>
      <c r="Q18" s="6" t="str">
        <f>IF(MID(DEC2BIN(O17,8),8,1)+0=1,"▀","▄")</f>
        <v>▄</v>
      </c>
      <c r="R18" s="6" t="str">
        <f>IF(MID(DEC2BIN(O17,8),7,1)+0=1,"▀","▄")</f>
        <v>▀</v>
      </c>
      <c r="S18" s="6" t="str">
        <f>IF(MID(DEC2BIN(O17,8),6,1)+0=1,"▀","▄")</f>
        <v>▀</v>
      </c>
      <c r="T18" s="6" t="str">
        <f>IF(MID(DEC2BIN(O17,8),5,1)+0=1,"▀","▄")</f>
        <v>▄</v>
      </c>
      <c r="U18" s="6" t="str">
        <f>IF(MID(DEC2BIN(O17,8),4,1)+0=1,"▀","▄")</f>
        <v>▀</v>
      </c>
      <c r="V18" s="6" t="str">
        <f>IF(MID(DEC2BIN(O17,8),3,1)+0=1,"▀","▄")</f>
        <v>▀</v>
      </c>
      <c r="W18" s="6" t="str">
        <f>IF(MID(DEC2BIN(O17,8),2,1)+0=1,"▀","▄")</f>
        <v>▄</v>
      </c>
      <c r="X18" s="6" t="str">
        <f>IF(MID(DEC2BIN(O17,8),1,1)+0=1,"▀","▄")</f>
        <v>▄</v>
      </c>
      <c r="Y18" s="7"/>
      <c r="Z18" s="47"/>
      <c r="AA18" s="47"/>
    </row>
    <row r="19" spans="1:27" x14ac:dyDescent="0.25">
      <c r="A19" s="54"/>
      <c r="B19" s="8" t="s">
        <v>3</v>
      </c>
      <c r="C19" s="9">
        <v>1</v>
      </c>
      <c r="D19" s="9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10"/>
      <c r="L19" s="48"/>
      <c r="M19" s="48"/>
      <c r="O19" s="54"/>
      <c r="P19" s="8" t="s">
        <v>3</v>
      </c>
      <c r="Q19" s="9">
        <v>1</v>
      </c>
      <c r="R19" s="9">
        <v>2</v>
      </c>
      <c r="S19" s="9">
        <v>3</v>
      </c>
      <c r="T19" s="9">
        <v>4</v>
      </c>
      <c r="U19" s="9">
        <v>5</v>
      </c>
      <c r="V19" s="9">
        <v>6</v>
      </c>
      <c r="W19" s="9">
        <v>7</v>
      </c>
      <c r="X19" s="9">
        <v>8</v>
      </c>
      <c r="Y19" s="10"/>
      <c r="Z19" s="48"/>
      <c r="AA19" s="48"/>
    </row>
    <row r="20" spans="1:27" x14ac:dyDescent="0.25">
      <c r="A20" s="52">
        <v>5</v>
      </c>
      <c r="B20" s="2" t="s">
        <v>2</v>
      </c>
      <c r="C20" s="3"/>
      <c r="D20" s="3"/>
      <c r="E20" s="3"/>
      <c r="F20" s="3"/>
      <c r="G20" s="3"/>
      <c r="H20" s="3"/>
      <c r="I20" s="3"/>
      <c r="J20" s="3"/>
      <c r="K20" s="4"/>
      <c r="L20" s="46" t="e">
        <f>'Til Kunde'!E16</f>
        <v>#N/A</v>
      </c>
      <c r="M20" s="46" t="str">
        <f>'Til Kunde'!B16</f>
        <v>SM005</v>
      </c>
      <c r="O20" s="52">
        <v>55</v>
      </c>
      <c r="P20" s="2" t="s">
        <v>2</v>
      </c>
      <c r="Q20" s="3"/>
      <c r="R20" s="3"/>
      <c r="S20" s="3"/>
      <c r="T20" s="3"/>
      <c r="U20" s="3"/>
      <c r="V20" s="3"/>
      <c r="W20" s="3"/>
      <c r="X20" s="3"/>
      <c r="Y20" s="4"/>
      <c r="Z20" s="46" t="e">
        <f>'Til Kunde'!E66</f>
        <v>#N/A</v>
      </c>
      <c r="AA20" s="46" t="str">
        <f>'Til Kunde'!B66</f>
        <v>SM055</v>
      </c>
    </row>
    <row r="21" spans="1:27" x14ac:dyDescent="0.25">
      <c r="A21" s="53"/>
      <c r="B21" s="5"/>
      <c r="C21" s="6" t="str">
        <f>IF(MID(DEC2BIN(A20,8),8,1)+0=1,"▀","▄")</f>
        <v>▀</v>
      </c>
      <c r="D21" s="6" t="str">
        <f>IF(MID(DEC2BIN(A20,8),7,1)+0=1,"▀","▄")</f>
        <v>▄</v>
      </c>
      <c r="E21" s="6" t="str">
        <f>IF(MID(DEC2BIN(A20,8),6,1)+0=1,"▀","▄")</f>
        <v>▀</v>
      </c>
      <c r="F21" s="6" t="str">
        <f>IF(MID(DEC2BIN(A20,8),5,1)+0=1,"▀","▄")</f>
        <v>▄</v>
      </c>
      <c r="G21" s="6" t="str">
        <f>IF(MID(DEC2BIN(A20,8),4,1)+0=1,"▀","▄")</f>
        <v>▄</v>
      </c>
      <c r="H21" s="6" t="str">
        <f>IF(MID(DEC2BIN(A20,8),3,1)+0=1,"▀","▄")</f>
        <v>▄</v>
      </c>
      <c r="I21" s="6" t="str">
        <f>IF(MID(DEC2BIN(A20,8),2,1)+0=1,"▀","▄")</f>
        <v>▄</v>
      </c>
      <c r="J21" s="6" t="str">
        <f>IF(MID(DEC2BIN(A20,8),1,1)+0=1,"▀","▄")</f>
        <v>▄</v>
      </c>
      <c r="K21" s="7"/>
      <c r="L21" s="47"/>
      <c r="M21" s="47"/>
      <c r="O21" s="53"/>
      <c r="P21" s="5"/>
      <c r="Q21" s="6" t="str">
        <f>IF(MID(DEC2BIN(O20,8),8,1)+0=1,"▀","▄")</f>
        <v>▀</v>
      </c>
      <c r="R21" s="6" t="str">
        <f>IF(MID(DEC2BIN(O20,8),7,1)+0=1,"▀","▄")</f>
        <v>▀</v>
      </c>
      <c r="S21" s="6" t="str">
        <f>IF(MID(DEC2BIN(O20,8),6,1)+0=1,"▀","▄")</f>
        <v>▀</v>
      </c>
      <c r="T21" s="6" t="str">
        <f>IF(MID(DEC2BIN(O20,8),5,1)+0=1,"▀","▄")</f>
        <v>▄</v>
      </c>
      <c r="U21" s="6" t="str">
        <f>IF(MID(DEC2BIN(O20,8),4,1)+0=1,"▀","▄")</f>
        <v>▀</v>
      </c>
      <c r="V21" s="6" t="str">
        <f>IF(MID(DEC2BIN(O20,8),3,1)+0=1,"▀","▄")</f>
        <v>▀</v>
      </c>
      <c r="W21" s="6" t="str">
        <f>IF(MID(DEC2BIN(O20,8),2,1)+0=1,"▀","▄")</f>
        <v>▄</v>
      </c>
      <c r="X21" s="6" t="str">
        <f>IF(MID(DEC2BIN(O20,8),1,1)+0=1,"▀","▄")</f>
        <v>▄</v>
      </c>
      <c r="Y21" s="7"/>
      <c r="Z21" s="47"/>
      <c r="AA21" s="47"/>
    </row>
    <row r="22" spans="1:27" x14ac:dyDescent="0.25">
      <c r="A22" s="54"/>
      <c r="B22" s="8" t="s">
        <v>3</v>
      </c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10"/>
      <c r="L22" s="48"/>
      <c r="M22" s="48"/>
      <c r="O22" s="54"/>
      <c r="P22" s="8" t="s">
        <v>3</v>
      </c>
      <c r="Q22" s="9">
        <v>1</v>
      </c>
      <c r="R22" s="9">
        <v>2</v>
      </c>
      <c r="S22" s="9">
        <v>3</v>
      </c>
      <c r="T22" s="9">
        <v>4</v>
      </c>
      <c r="U22" s="9">
        <v>5</v>
      </c>
      <c r="V22" s="9">
        <v>6</v>
      </c>
      <c r="W22" s="9">
        <v>7</v>
      </c>
      <c r="X22" s="9">
        <v>8</v>
      </c>
      <c r="Y22" s="10"/>
      <c r="Z22" s="48"/>
      <c r="AA22" s="48"/>
    </row>
    <row r="23" spans="1:27" x14ac:dyDescent="0.25">
      <c r="A23" s="52">
        <v>6</v>
      </c>
      <c r="B23" s="2" t="s">
        <v>2</v>
      </c>
      <c r="C23" s="3"/>
      <c r="D23" s="3"/>
      <c r="E23" s="3"/>
      <c r="F23" s="3"/>
      <c r="G23" s="3"/>
      <c r="H23" s="3"/>
      <c r="I23" s="3"/>
      <c r="J23" s="3"/>
      <c r="K23" s="4"/>
      <c r="L23" s="46" t="e">
        <f>'Til Kunde'!E17</f>
        <v>#N/A</v>
      </c>
      <c r="M23" s="46" t="str">
        <f>'Til Kunde'!B17</f>
        <v>SM006</v>
      </c>
      <c r="O23" s="52">
        <v>56</v>
      </c>
      <c r="P23" s="2" t="s">
        <v>2</v>
      </c>
      <c r="Q23" s="3"/>
      <c r="R23" s="3"/>
      <c r="S23" s="3"/>
      <c r="T23" s="3"/>
      <c r="U23" s="3"/>
      <c r="V23" s="3"/>
      <c r="W23" s="3"/>
      <c r="X23" s="3"/>
      <c r="Y23" s="4"/>
      <c r="Z23" s="46" t="e">
        <f>'Til Kunde'!E67</f>
        <v>#N/A</v>
      </c>
      <c r="AA23" s="46" t="str">
        <f>'Til Kunde'!B67</f>
        <v>SM056</v>
      </c>
    </row>
    <row r="24" spans="1:27" x14ac:dyDescent="0.25">
      <c r="A24" s="53"/>
      <c r="B24" s="5"/>
      <c r="C24" s="6" t="str">
        <f>IF(MID(DEC2BIN(A23,8),8,1)+0=1,"▀","▄")</f>
        <v>▄</v>
      </c>
      <c r="D24" s="6" t="str">
        <f>IF(MID(DEC2BIN(A23,8),7,1)+0=1,"▀","▄")</f>
        <v>▀</v>
      </c>
      <c r="E24" s="6" t="str">
        <f>IF(MID(DEC2BIN(A23,8),6,1)+0=1,"▀","▄")</f>
        <v>▀</v>
      </c>
      <c r="F24" s="6" t="str">
        <f>IF(MID(DEC2BIN(A23,8),5,1)+0=1,"▀","▄")</f>
        <v>▄</v>
      </c>
      <c r="G24" s="6" t="str">
        <f>IF(MID(DEC2BIN(A23,8),4,1)+0=1,"▀","▄")</f>
        <v>▄</v>
      </c>
      <c r="H24" s="6" t="str">
        <f>IF(MID(DEC2BIN(A23,8),3,1)+0=1,"▀","▄")</f>
        <v>▄</v>
      </c>
      <c r="I24" s="6" t="str">
        <f>IF(MID(DEC2BIN(A23,8),2,1)+0=1,"▀","▄")</f>
        <v>▄</v>
      </c>
      <c r="J24" s="6" t="str">
        <f>IF(MID(DEC2BIN(A23,8),1,1)+0=1,"▀","▄")</f>
        <v>▄</v>
      </c>
      <c r="K24" s="7"/>
      <c r="L24" s="47"/>
      <c r="M24" s="47"/>
      <c r="O24" s="53"/>
      <c r="P24" s="5"/>
      <c r="Q24" s="6" t="str">
        <f>IF(MID(DEC2BIN(O23,8),8,1)+0=1,"▀","▄")</f>
        <v>▄</v>
      </c>
      <c r="R24" s="6" t="str">
        <f>IF(MID(DEC2BIN(O23,8),7,1)+0=1,"▀","▄")</f>
        <v>▄</v>
      </c>
      <c r="S24" s="6" t="str">
        <f>IF(MID(DEC2BIN(O23,8),6,1)+0=1,"▀","▄")</f>
        <v>▄</v>
      </c>
      <c r="T24" s="6" t="str">
        <f>IF(MID(DEC2BIN(O23,8),5,1)+0=1,"▀","▄")</f>
        <v>▀</v>
      </c>
      <c r="U24" s="6" t="str">
        <f>IF(MID(DEC2BIN(O23,8),4,1)+0=1,"▀","▄")</f>
        <v>▀</v>
      </c>
      <c r="V24" s="6" t="str">
        <f>IF(MID(DEC2BIN(O23,8),3,1)+0=1,"▀","▄")</f>
        <v>▀</v>
      </c>
      <c r="W24" s="6" t="str">
        <f>IF(MID(DEC2BIN(O23,8),2,1)+0=1,"▀","▄")</f>
        <v>▄</v>
      </c>
      <c r="X24" s="6" t="str">
        <f>IF(MID(DEC2BIN(O23,8),1,1)+0=1,"▀","▄")</f>
        <v>▄</v>
      </c>
      <c r="Y24" s="7"/>
      <c r="Z24" s="47"/>
      <c r="AA24" s="47"/>
    </row>
    <row r="25" spans="1:27" x14ac:dyDescent="0.25">
      <c r="A25" s="54"/>
      <c r="B25" s="8" t="s">
        <v>3</v>
      </c>
      <c r="C25" s="9">
        <v>1</v>
      </c>
      <c r="D25" s="9">
        <v>2</v>
      </c>
      <c r="E25" s="9">
        <v>3</v>
      </c>
      <c r="F25" s="9">
        <v>4</v>
      </c>
      <c r="G25" s="9">
        <v>5</v>
      </c>
      <c r="H25" s="9">
        <v>6</v>
      </c>
      <c r="I25" s="9">
        <v>7</v>
      </c>
      <c r="J25" s="9">
        <v>8</v>
      </c>
      <c r="K25" s="10"/>
      <c r="L25" s="48"/>
      <c r="M25" s="48"/>
      <c r="O25" s="54"/>
      <c r="P25" s="8" t="s">
        <v>3</v>
      </c>
      <c r="Q25" s="9">
        <v>1</v>
      </c>
      <c r="R25" s="9">
        <v>2</v>
      </c>
      <c r="S25" s="9">
        <v>3</v>
      </c>
      <c r="T25" s="9">
        <v>4</v>
      </c>
      <c r="U25" s="9">
        <v>5</v>
      </c>
      <c r="V25" s="9">
        <v>6</v>
      </c>
      <c r="W25" s="9">
        <v>7</v>
      </c>
      <c r="X25" s="9">
        <v>8</v>
      </c>
      <c r="Y25" s="10"/>
      <c r="Z25" s="48"/>
      <c r="AA25" s="48"/>
    </row>
    <row r="26" spans="1:27" x14ac:dyDescent="0.25">
      <c r="A26" s="52">
        <v>7</v>
      </c>
      <c r="B26" s="2" t="s">
        <v>2</v>
      </c>
      <c r="C26" s="3"/>
      <c r="D26" s="3"/>
      <c r="E26" s="3"/>
      <c r="F26" s="3"/>
      <c r="G26" s="3"/>
      <c r="H26" s="3"/>
      <c r="I26" s="3"/>
      <c r="J26" s="3"/>
      <c r="K26" s="4"/>
      <c r="L26" s="46" t="e">
        <f>'Til Kunde'!E18</f>
        <v>#N/A</v>
      </c>
      <c r="M26" s="46" t="str">
        <f>'Til Kunde'!B18</f>
        <v>SM007</v>
      </c>
      <c r="O26" s="52">
        <v>57</v>
      </c>
      <c r="P26" s="2" t="s">
        <v>2</v>
      </c>
      <c r="Q26" s="3"/>
      <c r="R26" s="3"/>
      <c r="S26" s="3"/>
      <c r="T26" s="3"/>
      <c r="U26" s="3"/>
      <c r="V26" s="3"/>
      <c r="W26" s="3"/>
      <c r="X26" s="3"/>
      <c r="Y26" s="4"/>
      <c r="Z26" s="46" t="e">
        <f>'Til Kunde'!E68</f>
        <v>#N/A</v>
      </c>
      <c r="AA26" s="46" t="str">
        <f>'Til Kunde'!B68</f>
        <v>SM057</v>
      </c>
    </row>
    <row r="27" spans="1:27" x14ac:dyDescent="0.25">
      <c r="A27" s="53"/>
      <c r="B27" s="5"/>
      <c r="C27" s="6" t="str">
        <f>IF(MID(DEC2BIN(A26,8),8,1)+0=1,"▀","▄")</f>
        <v>▀</v>
      </c>
      <c r="D27" s="6" t="str">
        <f>IF(MID(DEC2BIN(A26,8),7,1)+0=1,"▀","▄")</f>
        <v>▀</v>
      </c>
      <c r="E27" s="6" t="str">
        <f>IF(MID(DEC2BIN(A26,8),6,1)+0=1,"▀","▄")</f>
        <v>▀</v>
      </c>
      <c r="F27" s="6" t="str">
        <f>IF(MID(DEC2BIN(A26,8),5,1)+0=1,"▀","▄")</f>
        <v>▄</v>
      </c>
      <c r="G27" s="6" t="str">
        <f>IF(MID(DEC2BIN(A26,8),4,1)+0=1,"▀","▄")</f>
        <v>▄</v>
      </c>
      <c r="H27" s="6" t="str">
        <f>IF(MID(DEC2BIN(A26,8),3,1)+0=1,"▀","▄")</f>
        <v>▄</v>
      </c>
      <c r="I27" s="6" t="str">
        <f>IF(MID(DEC2BIN(A26,8),2,1)+0=1,"▀","▄")</f>
        <v>▄</v>
      </c>
      <c r="J27" s="6" t="str">
        <f>IF(MID(DEC2BIN(A26,8),1,1)+0=1,"▀","▄")</f>
        <v>▄</v>
      </c>
      <c r="K27" s="7"/>
      <c r="L27" s="47"/>
      <c r="M27" s="47"/>
      <c r="O27" s="53"/>
      <c r="P27" s="5"/>
      <c r="Q27" s="6" t="str">
        <f>IF(MID(DEC2BIN(O26,8),8,1)+0=1,"▀","▄")</f>
        <v>▀</v>
      </c>
      <c r="R27" s="6" t="str">
        <f>IF(MID(DEC2BIN(O26,8),7,1)+0=1,"▀","▄")</f>
        <v>▄</v>
      </c>
      <c r="S27" s="6" t="str">
        <f>IF(MID(DEC2BIN(O26,8),6,1)+0=1,"▀","▄")</f>
        <v>▄</v>
      </c>
      <c r="T27" s="6" t="str">
        <f>IF(MID(DEC2BIN(O26,8),5,1)+0=1,"▀","▄")</f>
        <v>▀</v>
      </c>
      <c r="U27" s="6" t="str">
        <f>IF(MID(DEC2BIN(O26,8),4,1)+0=1,"▀","▄")</f>
        <v>▀</v>
      </c>
      <c r="V27" s="6" t="str">
        <f>IF(MID(DEC2BIN(O26,8),3,1)+0=1,"▀","▄")</f>
        <v>▀</v>
      </c>
      <c r="W27" s="6" t="str">
        <f>IF(MID(DEC2BIN(O26,8),2,1)+0=1,"▀","▄")</f>
        <v>▄</v>
      </c>
      <c r="X27" s="6" t="str">
        <f>IF(MID(DEC2BIN(O26,8),1,1)+0=1,"▀","▄")</f>
        <v>▄</v>
      </c>
      <c r="Y27" s="7"/>
      <c r="Z27" s="47"/>
      <c r="AA27" s="47"/>
    </row>
    <row r="28" spans="1:27" x14ac:dyDescent="0.25">
      <c r="A28" s="54"/>
      <c r="B28" s="8" t="s">
        <v>3</v>
      </c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9">
        <v>6</v>
      </c>
      <c r="I28" s="9">
        <v>7</v>
      </c>
      <c r="J28" s="9">
        <v>8</v>
      </c>
      <c r="K28" s="10"/>
      <c r="L28" s="48"/>
      <c r="M28" s="48"/>
      <c r="O28" s="54"/>
      <c r="P28" s="8" t="s">
        <v>3</v>
      </c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9">
        <v>8</v>
      </c>
      <c r="Y28" s="10"/>
      <c r="Z28" s="48"/>
      <c r="AA28" s="48"/>
    </row>
    <row r="29" spans="1:27" x14ac:dyDescent="0.25">
      <c r="A29" s="52">
        <v>8</v>
      </c>
      <c r="B29" s="2" t="s">
        <v>2</v>
      </c>
      <c r="C29" s="3"/>
      <c r="D29" s="3"/>
      <c r="E29" s="3"/>
      <c r="F29" s="3"/>
      <c r="G29" s="3"/>
      <c r="H29" s="3"/>
      <c r="I29" s="3"/>
      <c r="J29" s="3"/>
      <c r="K29" s="4"/>
      <c r="L29" s="46" t="e">
        <f>'Til Kunde'!E19</f>
        <v>#N/A</v>
      </c>
      <c r="M29" s="46" t="str">
        <f>'Til Kunde'!B19</f>
        <v>SM008</v>
      </c>
      <c r="O29" s="52">
        <v>58</v>
      </c>
      <c r="P29" s="2" t="s">
        <v>2</v>
      </c>
      <c r="Q29" s="3"/>
      <c r="R29" s="3"/>
      <c r="S29" s="3"/>
      <c r="T29" s="3"/>
      <c r="U29" s="3"/>
      <c r="V29" s="3"/>
      <c r="W29" s="3"/>
      <c r="X29" s="3"/>
      <c r="Y29" s="4"/>
      <c r="Z29" s="46" t="e">
        <f>'Til Kunde'!E69</f>
        <v>#N/A</v>
      </c>
      <c r="AA29" s="46" t="str">
        <f>'Til Kunde'!B69</f>
        <v>SM058</v>
      </c>
    </row>
    <row r="30" spans="1:27" x14ac:dyDescent="0.25">
      <c r="A30" s="53"/>
      <c r="B30" s="5"/>
      <c r="C30" s="6" t="str">
        <f>IF(MID(DEC2BIN(A29,8),8,1)+0=1,"▀","▄")</f>
        <v>▄</v>
      </c>
      <c r="D30" s="6" t="str">
        <f>IF(MID(DEC2BIN(A29,8),7,1)+0=1,"▀","▄")</f>
        <v>▄</v>
      </c>
      <c r="E30" s="6" t="str">
        <f>IF(MID(DEC2BIN(A29,8),6,1)+0=1,"▀","▄")</f>
        <v>▄</v>
      </c>
      <c r="F30" s="6" t="str">
        <f>IF(MID(DEC2BIN(A29,8),5,1)+0=1,"▀","▄")</f>
        <v>▀</v>
      </c>
      <c r="G30" s="6" t="str">
        <f>IF(MID(DEC2BIN(A29,8),4,1)+0=1,"▀","▄")</f>
        <v>▄</v>
      </c>
      <c r="H30" s="6" t="str">
        <f>IF(MID(DEC2BIN(A29,8),3,1)+0=1,"▀","▄")</f>
        <v>▄</v>
      </c>
      <c r="I30" s="6" t="str">
        <f>IF(MID(DEC2BIN(A29,8),2,1)+0=1,"▀","▄")</f>
        <v>▄</v>
      </c>
      <c r="J30" s="6" t="str">
        <f>IF(MID(DEC2BIN(A29,8),1,1)+0=1,"▀","▄")</f>
        <v>▄</v>
      </c>
      <c r="K30" s="7"/>
      <c r="L30" s="47"/>
      <c r="M30" s="47"/>
      <c r="O30" s="53"/>
      <c r="P30" s="5"/>
      <c r="Q30" s="6" t="str">
        <f>IF(MID(DEC2BIN(O29,8),8,1)+0=1,"▀","▄")</f>
        <v>▄</v>
      </c>
      <c r="R30" s="6" t="str">
        <f>IF(MID(DEC2BIN(O29,8),7,1)+0=1,"▀","▄")</f>
        <v>▀</v>
      </c>
      <c r="S30" s="6" t="str">
        <f>IF(MID(DEC2BIN(O29,8),6,1)+0=1,"▀","▄")</f>
        <v>▄</v>
      </c>
      <c r="T30" s="6" t="str">
        <f>IF(MID(DEC2BIN(O29,8),5,1)+0=1,"▀","▄")</f>
        <v>▀</v>
      </c>
      <c r="U30" s="6" t="str">
        <f>IF(MID(DEC2BIN(O29,8),4,1)+0=1,"▀","▄")</f>
        <v>▀</v>
      </c>
      <c r="V30" s="6" t="str">
        <f>IF(MID(DEC2BIN(O29,8),3,1)+0=1,"▀","▄")</f>
        <v>▀</v>
      </c>
      <c r="W30" s="6" t="str">
        <f>IF(MID(DEC2BIN(O29,8),2,1)+0=1,"▀","▄")</f>
        <v>▄</v>
      </c>
      <c r="X30" s="6" t="str">
        <f>IF(MID(DEC2BIN(O29,8),1,1)+0=1,"▀","▄")</f>
        <v>▄</v>
      </c>
      <c r="Y30" s="7"/>
      <c r="Z30" s="47"/>
      <c r="AA30" s="47"/>
    </row>
    <row r="31" spans="1:27" x14ac:dyDescent="0.25">
      <c r="A31" s="54"/>
      <c r="B31" s="8" t="s">
        <v>3</v>
      </c>
      <c r="C31" s="9">
        <v>1</v>
      </c>
      <c r="D31" s="9">
        <v>2</v>
      </c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10"/>
      <c r="L31" s="48"/>
      <c r="M31" s="48"/>
      <c r="O31" s="54"/>
      <c r="P31" s="8" t="s">
        <v>3</v>
      </c>
      <c r="Q31" s="9">
        <v>1</v>
      </c>
      <c r="R31" s="9">
        <v>2</v>
      </c>
      <c r="S31" s="9">
        <v>3</v>
      </c>
      <c r="T31" s="9">
        <v>4</v>
      </c>
      <c r="U31" s="9">
        <v>5</v>
      </c>
      <c r="V31" s="9">
        <v>6</v>
      </c>
      <c r="W31" s="9">
        <v>7</v>
      </c>
      <c r="X31" s="9">
        <v>8</v>
      </c>
      <c r="Y31" s="10"/>
      <c r="Z31" s="48"/>
      <c r="AA31" s="48"/>
    </row>
    <row r="32" spans="1:27" x14ac:dyDescent="0.25">
      <c r="A32" s="52">
        <v>9</v>
      </c>
      <c r="B32" s="2" t="s">
        <v>2</v>
      </c>
      <c r="C32" s="3"/>
      <c r="D32" s="3"/>
      <c r="E32" s="3"/>
      <c r="F32" s="3"/>
      <c r="G32" s="3"/>
      <c r="H32" s="3"/>
      <c r="I32" s="3"/>
      <c r="J32" s="3"/>
      <c r="K32" s="4"/>
      <c r="L32" s="46" t="e">
        <f>'Til Kunde'!E20</f>
        <v>#N/A</v>
      </c>
      <c r="M32" s="46" t="str">
        <f>'Til Kunde'!B20</f>
        <v>SM009</v>
      </c>
      <c r="O32" s="52">
        <v>59</v>
      </c>
      <c r="P32" s="2" t="s">
        <v>2</v>
      </c>
      <c r="Q32" s="3"/>
      <c r="R32" s="3"/>
      <c r="S32" s="3"/>
      <c r="T32" s="3"/>
      <c r="U32" s="3"/>
      <c r="V32" s="3"/>
      <c r="W32" s="3"/>
      <c r="X32" s="3"/>
      <c r="Y32" s="4"/>
      <c r="Z32" s="46" t="e">
        <f>'Til Kunde'!E70</f>
        <v>#N/A</v>
      </c>
      <c r="AA32" s="46" t="str">
        <f>'Til Kunde'!B70</f>
        <v>SM059</v>
      </c>
    </row>
    <row r="33" spans="1:27" x14ac:dyDescent="0.25">
      <c r="A33" s="53"/>
      <c r="B33" s="5"/>
      <c r="C33" s="6" t="str">
        <f>IF(MID(DEC2BIN(A32,8),8,1)+0=1,"▀","▄")</f>
        <v>▀</v>
      </c>
      <c r="D33" s="6" t="str">
        <f>IF(MID(DEC2BIN(A32,8),7,1)+0=1,"▀","▄")</f>
        <v>▄</v>
      </c>
      <c r="E33" s="6" t="str">
        <f>IF(MID(DEC2BIN(A32,8),6,1)+0=1,"▀","▄")</f>
        <v>▄</v>
      </c>
      <c r="F33" s="6" t="str">
        <f>IF(MID(DEC2BIN(A32,8),5,1)+0=1,"▀","▄")</f>
        <v>▀</v>
      </c>
      <c r="G33" s="6" t="str">
        <f>IF(MID(DEC2BIN(A32,8),4,1)+0=1,"▀","▄")</f>
        <v>▄</v>
      </c>
      <c r="H33" s="6" t="str">
        <f>IF(MID(DEC2BIN(A32,8),3,1)+0=1,"▀","▄")</f>
        <v>▄</v>
      </c>
      <c r="I33" s="6" t="str">
        <f>IF(MID(DEC2BIN(A32,8),2,1)+0=1,"▀","▄")</f>
        <v>▄</v>
      </c>
      <c r="J33" s="6" t="str">
        <f>IF(MID(DEC2BIN(A32,8),1,1)+0=1,"▀","▄")</f>
        <v>▄</v>
      </c>
      <c r="K33" s="7"/>
      <c r="L33" s="47"/>
      <c r="M33" s="47"/>
      <c r="O33" s="53"/>
      <c r="P33" s="5"/>
      <c r="Q33" s="6" t="str">
        <f>IF(MID(DEC2BIN(O32,8),8,1)+0=1,"▀","▄")</f>
        <v>▀</v>
      </c>
      <c r="R33" s="6" t="str">
        <f>IF(MID(DEC2BIN(O32,8),7,1)+0=1,"▀","▄")</f>
        <v>▀</v>
      </c>
      <c r="S33" s="6" t="str">
        <f>IF(MID(DEC2BIN(O32,8),6,1)+0=1,"▀","▄")</f>
        <v>▄</v>
      </c>
      <c r="T33" s="6" t="str">
        <f>IF(MID(DEC2BIN(O32,8),5,1)+0=1,"▀","▄")</f>
        <v>▀</v>
      </c>
      <c r="U33" s="6" t="str">
        <f>IF(MID(DEC2BIN(O32,8),4,1)+0=1,"▀","▄")</f>
        <v>▀</v>
      </c>
      <c r="V33" s="6" t="str">
        <f>IF(MID(DEC2BIN(O32,8),3,1)+0=1,"▀","▄")</f>
        <v>▀</v>
      </c>
      <c r="W33" s="6" t="str">
        <f>IF(MID(DEC2BIN(O32,8),2,1)+0=1,"▀","▄")</f>
        <v>▄</v>
      </c>
      <c r="X33" s="6" t="str">
        <f>IF(MID(DEC2BIN(O32,8),1,1)+0=1,"▀","▄")</f>
        <v>▄</v>
      </c>
      <c r="Y33" s="7"/>
      <c r="Z33" s="47"/>
      <c r="AA33" s="47"/>
    </row>
    <row r="34" spans="1:27" x14ac:dyDescent="0.25">
      <c r="A34" s="54"/>
      <c r="B34" s="8" t="s">
        <v>3</v>
      </c>
      <c r="C34" s="9">
        <v>1</v>
      </c>
      <c r="D34" s="9">
        <v>2</v>
      </c>
      <c r="E34" s="9">
        <v>3</v>
      </c>
      <c r="F34" s="9">
        <v>4</v>
      </c>
      <c r="G34" s="9">
        <v>5</v>
      </c>
      <c r="H34" s="9">
        <v>6</v>
      </c>
      <c r="I34" s="9">
        <v>7</v>
      </c>
      <c r="J34" s="9">
        <v>8</v>
      </c>
      <c r="K34" s="10"/>
      <c r="L34" s="48"/>
      <c r="M34" s="48"/>
      <c r="O34" s="54"/>
      <c r="P34" s="8" t="s">
        <v>3</v>
      </c>
      <c r="Q34" s="9">
        <v>1</v>
      </c>
      <c r="R34" s="9">
        <v>2</v>
      </c>
      <c r="S34" s="9">
        <v>3</v>
      </c>
      <c r="T34" s="9">
        <v>4</v>
      </c>
      <c r="U34" s="9">
        <v>5</v>
      </c>
      <c r="V34" s="9">
        <v>6</v>
      </c>
      <c r="W34" s="9">
        <v>7</v>
      </c>
      <c r="X34" s="9">
        <v>8</v>
      </c>
      <c r="Y34" s="10"/>
      <c r="Z34" s="48"/>
      <c r="AA34" s="48"/>
    </row>
    <row r="35" spans="1:27" x14ac:dyDescent="0.25">
      <c r="A35" s="52">
        <v>10</v>
      </c>
      <c r="B35" s="2" t="s">
        <v>2</v>
      </c>
      <c r="C35" s="3"/>
      <c r="D35" s="3"/>
      <c r="E35" s="3"/>
      <c r="F35" s="3"/>
      <c r="G35" s="3"/>
      <c r="H35" s="3"/>
      <c r="I35" s="3"/>
      <c r="J35" s="3"/>
      <c r="K35" s="4"/>
      <c r="L35" s="46" t="e">
        <f>'Til Kunde'!E21</f>
        <v>#N/A</v>
      </c>
      <c r="M35" s="46" t="str">
        <f>'Til Kunde'!B21</f>
        <v>SM010</v>
      </c>
      <c r="O35" s="52">
        <v>60</v>
      </c>
      <c r="P35" s="2" t="s">
        <v>2</v>
      </c>
      <c r="Q35" s="3"/>
      <c r="R35" s="3"/>
      <c r="S35" s="3"/>
      <c r="T35" s="3"/>
      <c r="U35" s="3"/>
      <c r="V35" s="3"/>
      <c r="W35" s="3"/>
      <c r="X35" s="3"/>
      <c r="Y35" s="4"/>
      <c r="Z35" s="46" t="e">
        <f>'Til Kunde'!E71</f>
        <v>#N/A</v>
      </c>
      <c r="AA35" s="46" t="str">
        <f>'Til Kunde'!B71</f>
        <v>SM060</v>
      </c>
    </row>
    <row r="36" spans="1:27" x14ac:dyDescent="0.25">
      <c r="A36" s="53"/>
      <c r="B36" s="5"/>
      <c r="C36" s="6" t="str">
        <f>IF(MID(DEC2BIN(A35,8),8,1)+0=1,"▀","▄")</f>
        <v>▄</v>
      </c>
      <c r="D36" s="6" t="str">
        <f>IF(MID(DEC2BIN(A35,8),7,1)+0=1,"▀","▄")</f>
        <v>▀</v>
      </c>
      <c r="E36" s="6" t="str">
        <f>IF(MID(DEC2BIN(A35,8),6,1)+0=1,"▀","▄")</f>
        <v>▄</v>
      </c>
      <c r="F36" s="6" t="str">
        <f>IF(MID(DEC2BIN(A35,8),5,1)+0=1,"▀","▄")</f>
        <v>▀</v>
      </c>
      <c r="G36" s="6" t="str">
        <f>IF(MID(DEC2BIN(A35,8),4,1)+0=1,"▀","▄")</f>
        <v>▄</v>
      </c>
      <c r="H36" s="6" t="str">
        <f>IF(MID(DEC2BIN(A35,8),3,1)+0=1,"▀","▄")</f>
        <v>▄</v>
      </c>
      <c r="I36" s="6" t="str">
        <f>IF(MID(DEC2BIN(A35,8),2,1)+0=1,"▀","▄")</f>
        <v>▄</v>
      </c>
      <c r="J36" s="6" t="str">
        <f>IF(MID(DEC2BIN(A35,8),1,1)+0=1,"▀","▄")</f>
        <v>▄</v>
      </c>
      <c r="K36" s="7"/>
      <c r="L36" s="47"/>
      <c r="M36" s="47"/>
      <c r="O36" s="53"/>
      <c r="P36" s="5"/>
      <c r="Q36" s="6" t="str">
        <f>IF(MID(DEC2BIN(O35,8),8,1)+0=1,"▀","▄")</f>
        <v>▄</v>
      </c>
      <c r="R36" s="6" t="str">
        <f>IF(MID(DEC2BIN(O35,8),7,1)+0=1,"▀","▄")</f>
        <v>▄</v>
      </c>
      <c r="S36" s="6" t="str">
        <f>IF(MID(DEC2BIN(O35,8),6,1)+0=1,"▀","▄")</f>
        <v>▀</v>
      </c>
      <c r="T36" s="6" t="str">
        <f>IF(MID(DEC2BIN(O35,8),5,1)+0=1,"▀","▄")</f>
        <v>▀</v>
      </c>
      <c r="U36" s="6" t="str">
        <f>IF(MID(DEC2BIN(O35,8),4,1)+0=1,"▀","▄")</f>
        <v>▀</v>
      </c>
      <c r="V36" s="6" t="str">
        <f>IF(MID(DEC2BIN(O35,8),3,1)+0=1,"▀","▄")</f>
        <v>▀</v>
      </c>
      <c r="W36" s="6" t="str">
        <f>IF(MID(DEC2BIN(O35,8),2,1)+0=1,"▀","▄")</f>
        <v>▄</v>
      </c>
      <c r="X36" s="6" t="str">
        <f>IF(MID(DEC2BIN(O35,8),1,1)+0=1,"▀","▄")</f>
        <v>▄</v>
      </c>
      <c r="Y36" s="7"/>
      <c r="Z36" s="47"/>
      <c r="AA36" s="47"/>
    </row>
    <row r="37" spans="1:27" x14ac:dyDescent="0.25">
      <c r="A37" s="54"/>
      <c r="B37" s="8" t="s">
        <v>3</v>
      </c>
      <c r="C37" s="9">
        <v>1</v>
      </c>
      <c r="D37" s="9">
        <v>2</v>
      </c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10"/>
      <c r="L37" s="48"/>
      <c r="M37" s="48"/>
      <c r="O37" s="54"/>
      <c r="P37" s="8" t="s">
        <v>3</v>
      </c>
      <c r="Q37" s="9">
        <v>1</v>
      </c>
      <c r="R37" s="9">
        <v>2</v>
      </c>
      <c r="S37" s="9">
        <v>3</v>
      </c>
      <c r="T37" s="9">
        <v>4</v>
      </c>
      <c r="U37" s="9">
        <v>5</v>
      </c>
      <c r="V37" s="9">
        <v>6</v>
      </c>
      <c r="W37" s="9">
        <v>7</v>
      </c>
      <c r="X37" s="9">
        <v>8</v>
      </c>
      <c r="Y37" s="10"/>
      <c r="Z37" s="48"/>
      <c r="AA37" s="48"/>
    </row>
    <row r="38" spans="1:27" x14ac:dyDescent="0.25">
      <c r="A38" s="52">
        <v>11</v>
      </c>
      <c r="B38" s="2" t="s">
        <v>2</v>
      </c>
      <c r="C38" s="3"/>
      <c r="D38" s="3"/>
      <c r="E38" s="3"/>
      <c r="F38" s="3"/>
      <c r="G38" s="3"/>
      <c r="H38" s="3"/>
      <c r="I38" s="3"/>
      <c r="J38" s="3"/>
      <c r="K38" s="4"/>
      <c r="L38" s="46" t="e">
        <f>'Til Kunde'!E22</f>
        <v>#N/A</v>
      </c>
      <c r="M38" s="46" t="str">
        <f>'Til Kunde'!B22</f>
        <v>SM011</v>
      </c>
      <c r="O38" s="52">
        <v>61</v>
      </c>
      <c r="P38" s="2" t="s">
        <v>2</v>
      </c>
      <c r="Q38" s="3"/>
      <c r="R38" s="3"/>
      <c r="S38" s="3"/>
      <c r="T38" s="3"/>
      <c r="U38" s="3"/>
      <c r="V38" s="3"/>
      <c r="W38" s="3"/>
      <c r="X38" s="3"/>
      <c r="Y38" s="4"/>
      <c r="Z38" s="46" t="e">
        <f>'Til Kunde'!E72</f>
        <v>#N/A</v>
      </c>
      <c r="AA38" s="46" t="str">
        <f>'Til Kunde'!B72</f>
        <v>SM061</v>
      </c>
    </row>
    <row r="39" spans="1:27" x14ac:dyDescent="0.25">
      <c r="A39" s="53"/>
      <c r="B39" s="5"/>
      <c r="C39" s="6" t="str">
        <f>IF(MID(DEC2BIN(A38,8),8,1)+0=1,"▀","▄")</f>
        <v>▀</v>
      </c>
      <c r="D39" s="6" t="str">
        <f>IF(MID(DEC2BIN(A38,8),7,1)+0=1,"▀","▄")</f>
        <v>▀</v>
      </c>
      <c r="E39" s="6" t="str">
        <f>IF(MID(DEC2BIN(A38,8),6,1)+0=1,"▀","▄")</f>
        <v>▄</v>
      </c>
      <c r="F39" s="6" t="str">
        <f>IF(MID(DEC2BIN(A38,8),5,1)+0=1,"▀","▄")</f>
        <v>▀</v>
      </c>
      <c r="G39" s="6" t="str">
        <f>IF(MID(DEC2BIN(A38,8),4,1)+0=1,"▀","▄")</f>
        <v>▄</v>
      </c>
      <c r="H39" s="6" t="str">
        <f>IF(MID(DEC2BIN(A38,8),3,1)+0=1,"▀","▄")</f>
        <v>▄</v>
      </c>
      <c r="I39" s="6" t="str">
        <f>IF(MID(DEC2BIN(A38,8),2,1)+0=1,"▀","▄")</f>
        <v>▄</v>
      </c>
      <c r="J39" s="6" t="str">
        <f>IF(MID(DEC2BIN(A38,8),1,1)+0=1,"▀","▄")</f>
        <v>▄</v>
      </c>
      <c r="K39" s="7"/>
      <c r="L39" s="47"/>
      <c r="M39" s="47"/>
      <c r="O39" s="53"/>
      <c r="P39" s="5"/>
      <c r="Q39" s="6" t="str">
        <f>IF(MID(DEC2BIN(O38,8),8,1)+0=1,"▀","▄")</f>
        <v>▀</v>
      </c>
      <c r="R39" s="6" t="str">
        <f>IF(MID(DEC2BIN(O38,8),7,1)+0=1,"▀","▄")</f>
        <v>▄</v>
      </c>
      <c r="S39" s="6" t="str">
        <f>IF(MID(DEC2BIN(O38,8),6,1)+0=1,"▀","▄")</f>
        <v>▀</v>
      </c>
      <c r="T39" s="6" t="str">
        <f>IF(MID(DEC2BIN(O38,8),5,1)+0=1,"▀","▄")</f>
        <v>▀</v>
      </c>
      <c r="U39" s="6" t="str">
        <f>IF(MID(DEC2BIN(O38,8),4,1)+0=1,"▀","▄")</f>
        <v>▀</v>
      </c>
      <c r="V39" s="6" t="str">
        <f>IF(MID(DEC2BIN(O38,8),3,1)+0=1,"▀","▄")</f>
        <v>▀</v>
      </c>
      <c r="W39" s="6" t="str">
        <f>IF(MID(DEC2BIN(O38,8),2,1)+0=1,"▀","▄")</f>
        <v>▄</v>
      </c>
      <c r="X39" s="6" t="str">
        <f>IF(MID(DEC2BIN(O38,8),1,1)+0=1,"▀","▄")</f>
        <v>▄</v>
      </c>
      <c r="Y39" s="7"/>
      <c r="Z39" s="47"/>
      <c r="AA39" s="47"/>
    </row>
    <row r="40" spans="1:27" x14ac:dyDescent="0.25">
      <c r="A40" s="54"/>
      <c r="B40" s="8" t="s">
        <v>3</v>
      </c>
      <c r="C40" s="9">
        <v>1</v>
      </c>
      <c r="D40" s="9">
        <v>2</v>
      </c>
      <c r="E40" s="9">
        <v>3</v>
      </c>
      <c r="F40" s="9">
        <v>4</v>
      </c>
      <c r="G40" s="9">
        <v>5</v>
      </c>
      <c r="H40" s="9">
        <v>6</v>
      </c>
      <c r="I40" s="9">
        <v>7</v>
      </c>
      <c r="J40" s="9">
        <v>8</v>
      </c>
      <c r="K40" s="10"/>
      <c r="L40" s="48"/>
      <c r="M40" s="48"/>
      <c r="O40" s="54"/>
      <c r="P40" s="8" t="s">
        <v>3</v>
      </c>
      <c r="Q40" s="9">
        <v>1</v>
      </c>
      <c r="R40" s="9">
        <v>2</v>
      </c>
      <c r="S40" s="9">
        <v>3</v>
      </c>
      <c r="T40" s="9">
        <v>4</v>
      </c>
      <c r="U40" s="9">
        <v>5</v>
      </c>
      <c r="V40" s="9">
        <v>6</v>
      </c>
      <c r="W40" s="9">
        <v>7</v>
      </c>
      <c r="X40" s="9">
        <v>8</v>
      </c>
      <c r="Y40" s="10"/>
      <c r="Z40" s="48"/>
      <c r="AA40" s="48"/>
    </row>
    <row r="41" spans="1:27" x14ac:dyDescent="0.25">
      <c r="A41" s="52">
        <v>12</v>
      </c>
      <c r="B41" s="2" t="s">
        <v>2</v>
      </c>
      <c r="C41" s="3"/>
      <c r="D41" s="3"/>
      <c r="E41" s="3"/>
      <c r="F41" s="3"/>
      <c r="G41" s="3"/>
      <c r="H41" s="3"/>
      <c r="I41" s="3"/>
      <c r="J41" s="3"/>
      <c r="K41" s="4"/>
      <c r="L41" s="46" t="e">
        <f>'Til Kunde'!E23</f>
        <v>#N/A</v>
      </c>
      <c r="M41" s="46" t="str">
        <f>'Til Kunde'!B23</f>
        <v>SM012</v>
      </c>
      <c r="O41" s="52">
        <v>62</v>
      </c>
      <c r="P41" s="2" t="s">
        <v>2</v>
      </c>
      <c r="Q41" s="3"/>
      <c r="R41" s="3"/>
      <c r="S41" s="3"/>
      <c r="T41" s="3"/>
      <c r="U41" s="3"/>
      <c r="V41" s="3"/>
      <c r="W41" s="3"/>
      <c r="X41" s="3"/>
      <c r="Y41" s="4"/>
      <c r="Z41" s="46" t="e">
        <f>'Til Kunde'!E73</f>
        <v>#N/A</v>
      </c>
      <c r="AA41" s="46" t="str">
        <f>'Til Kunde'!B73</f>
        <v>SM062</v>
      </c>
    </row>
    <row r="42" spans="1:27" x14ac:dyDescent="0.25">
      <c r="A42" s="53"/>
      <c r="B42" s="5"/>
      <c r="C42" s="6" t="str">
        <f>IF(MID(DEC2BIN(A41,8),8,1)+0=1,"▀","▄")</f>
        <v>▄</v>
      </c>
      <c r="D42" s="6" t="str">
        <f>IF(MID(DEC2BIN(A41,8),7,1)+0=1,"▀","▄")</f>
        <v>▄</v>
      </c>
      <c r="E42" s="6" t="str">
        <f>IF(MID(DEC2BIN(A41,8),6,1)+0=1,"▀","▄")</f>
        <v>▀</v>
      </c>
      <c r="F42" s="6" t="str">
        <f>IF(MID(DEC2BIN(A41,8),5,1)+0=1,"▀","▄")</f>
        <v>▀</v>
      </c>
      <c r="G42" s="6" t="str">
        <f>IF(MID(DEC2BIN(A41,8),4,1)+0=1,"▀","▄")</f>
        <v>▄</v>
      </c>
      <c r="H42" s="6" t="str">
        <f>IF(MID(DEC2BIN(A41,8),3,1)+0=1,"▀","▄")</f>
        <v>▄</v>
      </c>
      <c r="I42" s="6" t="str">
        <f>IF(MID(DEC2BIN(A41,8),2,1)+0=1,"▀","▄")</f>
        <v>▄</v>
      </c>
      <c r="J42" s="6" t="str">
        <f>IF(MID(DEC2BIN(A41,8),1,1)+0=1,"▀","▄")</f>
        <v>▄</v>
      </c>
      <c r="K42" s="7"/>
      <c r="L42" s="47"/>
      <c r="M42" s="47"/>
      <c r="O42" s="53"/>
      <c r="P42" s="5"/>
      <c r="Q42" s="6" t="str">
        <f>IF(MID(DEC2BIN(O41,8),8,1)+0=1,"▀","▄")</f>
        <v>▄</v>
      </c>
      <c r="R42" s="6" t="str">
        <f>IF(MID(DEC2BIN(O41,8),7,1)+0=1,"▀","▄")</f>
        <v>▀</v>
      </c>
      <c r="S42" s="6" t="str">
        <f>IF(MID(DEC2BIN(O41,8),6,1)+0=1,"▀","▄")</f>
        <v>▀</v>
      </c>
      <c r="T42" s="6" t="str">
        <f>IF(MID(DEC2BIN(O41,8),5,1)+0=1,"▀","▄")</f>
        <v>▀</v>
      </c>
      <c r="U42" s="6" t="str">
        <f>IF(MID(DEC2BIN(O41,8),4,1)+0=1,"▀","▄")</f>
        <v>▀</v>
      </c>
      <c r="V42" s="6" t="str">
        <f>IF(MID(DEC2BIN(O41,8),3,1)+0=1,"▀","▄")</f>
        <v>▀</v>
      </c>
      <c r="W42" s="6" t="str">
        <f>IF(MID(DEC2BIN(O41,8),2,1)+0=1,"▀","▄")</f>
        <v>▄</v>
      </c>
      <c r="X42" s="6" t="str">
        <f>IF(MID(DEC2BIN(O41,8),1,1)+0=1,"▀","▄")</f>
        <v>▄</v>
      </c>
      <c r="Y42" s="7"/>
      <c r="Z42" s="47"/>
      <c r="AA42" s="47"/>
    </row>
    <row r="43" spans="1:27" x14ac:dyDescent="0.25">
      <c r="A43" s="54"/>
      <c r="B43" s="8" t="s">
        <v>3</v>
      </c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>
        <v>6</v>
      </c>
      <c r="I43" s="9">
        <v>7</v>
      </c>
      <c r="J43" s="9">
        <v>8</v>
      </c>
      <c r="K43" s="10"/>
      <c r="L43" s="48"/>
      <c r="M43" s="48"/>
      <c r="O43" s="54"/>
      <c r="P43" s="8" t="s">
        <v>3</v>
      </c>
      <c r="Q43" s="9">
        <v>1</v>
      </c>
      <c r="R43" s="9">
        <v>2</v>
      </c>
      <c r="S43" s="9">
        <v>3</v>
      </c>
      <c r="T43" s="9">
        <v>4</v>
      </c>
      <c r="U43" s="9">
        <v>5</v>
      </c>
      <c r="V43" s="9">
        <v>6</v>
      </c>
      <c r="W43" s="9">
        <v>7</v>
      </c>
      <c r="X43" s="9">
        <v>8</v>
      </c>
      <c r="Y43" s="10"/>
      <c r="Z43" s="48"/>
      <c r="AA43" s="48"/>
    </row>
    <row r="44" spans="1:27" x14ac:dyDescent="0.25">
      <c r="A44" s="52">
        <v>13</v>
      </c>
      <c r="B44" s="2" t="s">
        <v>2</v>
      </c>
      <c r="C44" s="3"/>
      <c r="D44" s="3"/>
      <c r="E44" s="3"/>
      <c r="F44" s="3"/>
      <c r="G44" s="3"/>
      <c r="H44" s="3"/>
      <c r="I44" s="3"/>
      <c r="J44" s="3"/>
      <c r="K44" s="4"/>
      <c r="L44" s="46" t="e">
        <f>'Til Kunde'!E24</f>
        <v>#N/A</v>
      </c>
      <c r="M44" s="46" t="str">
        <f>'Til Kunde'!B24</f>
        <v>SM013</v>
      </c>
      <c r="O44" s="52">
        <v>63</v>
      </c>
      <c r="P44" s="2" t="s">
        <v>2</v>
      </c>
      <c r="Q44" s="3"/>
      <c r="R44" s="3"/>
      <c r="S44" s="3"/>
      <c r="T44" s="3"/>
      <c r="U44" s="3"/>
      <c r="V44" s="3"/>
      <c r="W44" s="3"/>
      <c r="X44" s="3"/>
      <c r="Y44" s="4"/>
      <c r="Z44" s="46" t="e">
        <f>'Til Kunde'!E74</f>
        <v>#N/A</v>
      </c>
      <c r="AA44" s="46" t="str">
        <f>'Til Kunde'!B74</f>
        <v>SM063</v>
      </c>
    </row>
    <row r="45" spans="1:27" x14ac:dyDescent="0.25">
      <c r="A45" s="53"/>
      <c r="B45" s="5"/>
      <c r="C45" s="6" t="str">
        <f>IF(MID(DEC2BIN(A44,8),8,1)+0=1,"▀","▄")</f>
        <v>▀</v>
      </c>
      <c r="D45" s="6" t="str">
        <f>IF(MID(DEC2BIN(A44,8),7,1)+0=1,"▀","▄")</f>
        <v>▄</v>
      </c>
      <c r="E45" s="6" t="str">
        <f>IF(MID(DEC2BIN(A44,8),6,1)+0=1,"▀","▄")</f>
        <v>▀</v>
      </c>
      <c r="F45" s="6" t="str">
        <f>IF(MID(DEC2BIN(A44,8),5,1)+0=1,"▀","▄")</f>
        <v>▀</v>
      </c>
      <c r="G45" s="6" t="str">
        <f>IF(MID(DEC2BIN(A44,8),4,1)+0=1,"▀","▄")</f>
        <v>▄</v>
      </c>
      <c r="H45" s="6" t="str">
        <f>IF(MID(DEC2BIN(A44,8),3,1)+0=1,"▀","▄")</f>
        <v>▄</v>
      </c>
      <c r="I45" s="6" t="str">
        <f>IF(MID(DEC2BIN(A44,8),2,1)+0=1,"▀","▄")</f>
        <v>▄</v>
      </c>
      <c r="J45" s="6" t="str">
        <f>IF(MID(DEC2BIN(A44,8),1,1)+0=1,"▀","▄")</f>
        <v>▄</v>
      </c>
      <c r="K45" s="7"/>
      <c r="L45" s="47"/>
      <c r="M45" s="47"/>
      <c r="O45" s="53"/>
      <c r="P45" s="5"/>
      <c r="Q45" s="6" t="str">
        <f>IF(MID(DEC2BIN(O44,8),8,1)+0=1,"▀","▄")</f>
        <v>▀</v>
      </c>
      <c r="R45" s="6" t="str">
        <f>IF(MID(DEC2BIN(O44,8),7,1)+0=1,"▀","▄")</f>
        <v>▀</v>
      </c>
      <c r="S45" s="6" t="str">
        <f>IF(MID(DEC2BIN(O44,8),6,1)+0=1,"▀","▄")</f>
        <v>▀</v>
      </c>
      <c r="T45" s="6" t="str">
        <f>IF(MID(DEC2BIN(O44,8),5,1)+0=1,"▀","▄")</f>
        <v>▀</v>
      </c>
      <c r="U45" s="6" t="str">
        <f>IF(MID(DEC2BIN(O44,8),4,1)+0=1,"▀","▄")</f>
        <v>▀</v>
      </c>
      <c r="V45" s="6" t="str">
        <f>IF(MID(DEC2BIN(O44,8),3,1)+0=1,"▀","▄")</f>
        <v>▀</v>
      </c>
      <c r="W45" s="6" t="str">
        <f>IF(MID(DEC2BIN(O44,8),2,1)+0=1,"▀","▄")</f>
        <v>▄</v>
      </c>
      <c r="X45" s="6" t="str">
        <f>IF(MID(DEC2BIN(O44,8),1,1)+0=1,"▀","▄")</f>
        <v>▄</v>
      </c>
      <c r="Y45" s="7"/>
      <c r="Z45" s="47"/>
      <c r="AA45" s="47"/>
    </row>
    <row r="46" spans="1:27" x14ac:dyDescent="0.25">
      <c r="A46" s="54"/>
      <c r="B46" s="8" t="s">
        <v>3</v>
      </c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10"/>
      <c r="L46" s="48"/>
      <c r="M46" s="48"/>
      <c r="O46" s="54"/>
      <c r="P46" s="8" t="s">
        <v>3</v>
      </c>
      <c r="Q46" s="9">
        <v>1</v>
      </c>
      <c r="R46" s="9">
        <v>2</v>
      </c>
      <c r="S46" s="9">
        <v>3</v>
      </c>
      <c r="T46" s="9">
        <v>4</v>
      </c>
      <c r="U46" s="9">
        <v>5</v>
      </c>
      <c r="V46" s="9">
        <v>6</v>
      </c>
      <c r="W46" s="9">
        <v>7</v>
      </c>
      <c r="X46" s="9">
        <v>8</v>
      </c>
      <c r="Y46" s="10"/>
      <c r="Z46" s="48"/>
      <c r="AA46" s="48"/>
    </row>
    <row r="47" spans="1:27" x14ac:dyDescent="0.25">
      <c r="A47" s="52">
        <v>14</v>
      </c>
      <c r="B47" s="2" t="s">
        <v>2</v>
      </c>
      <c r="C47" s="3"/>
      <c r="D47" s="3"/>
      <c r="E47" s="3"/>
      <c r="F47" s="3"/>
      <c r="G47" s="3"/>
      <c r="H47" s="3"/>
      <c r="I47" s="3"/>
      <c r="J47" s="3"/>
      <c r="K47" s="4"/>
      <c r="L47" s="46" t="e">
        <f>'Til Kunde'!E25</f>
        <v>#N/A</v>
      </c>
      <c r="M47" s="46" t="str">
        <f>'Til Kunde'!B25</f>
        <v>SM014</v>
      </c>
      <c r="O47" s="52">
        <v>64</v>
      </c>
      <c r="P47" s="2" t="s">
        <v>2</v>
      </c>
      <c r="Q47" s="3"/>
      <c r="R47" s="3"/>
      <c r="S47" s="3"/>
      <c r="T47" s="3"/>
      <c r="U47" s="3"/>
      <c r="V47" s="3"/>
      <c r="W47" s="3"/>
      <c r="X47" s="3"/>
      <c r="Y47" s="4"/>
      <c r="Z47" s="46" t="e">
        <f>'Til Kunde'!E75</f>
        <v>#N/A</v>
      </c>
      <c r="AA47" s="46" t="str">
        <f>'Til Kunde'!B75</f>
        <v>SM064</v>
      </c>
    </row>
    <row r="48" spans="1:27" x14ac:dyDescent="0.25">
      <c r="A48" s="53"/>
      <c r="B48" s="5"/>
      <c r="C48" s="6" t="str">
        <f>IF(MID(DEC2BIN(A47,8),8,1)+0=1,"▀","▄")</f>
        <v>▄</v>
      </c>
      <c r="D48" s="6" t="str">
        <f>IF(MID(DEC2BIN(A47,8),7,1)+0=1,"▀","▄")</f>
        <v>▀</v>
      </c>
      <c r="E48" s="6" t="str">
        <f>IF(MID(DEC2BIN(A47,8),6,1)+0=1,"▀","▄")</f>
        <v>▀</v>
      </c>
      <c r="F48" s="6" t="str">
        <f>IF(MID(DEC2BIN(A47,8),5,1)+0=1,"▀","▄")</f>
        <v>▀</v>
      </c>
      <c r="G48" s="6" t="str">
        <f>IF(MID(DEC2BIN(A47,8),4,1)+0=1,"▀","▄")</f>
        <v>▄</v>
      </c>
      <c r="H48" s="6" t="str">
        <f>IF(MID(DEC2BIN(A47,8),3,1)+0=1,"▀","▄")</f>
        <v>▄</v>
      </c>
      <c r="I48" s="6" t="str">
        <f>IF(MID(DEC2BIN(A47,8),2,1)+0=1,"▀","▄")</f>
        <v>▄</v>
      </c>
      <c r="J48" s="6" t="str">
        <f>IF(MID(DEC2BIN(A47,8),1,1)+0=1,"▀","▄")</f>
        <v>▄</v>
      </c>
      <c r="K48" s="7"/>
      <c r="L48" s="47"/>
      <c r="M48" s="47"/>
      <c r="O48" s="53"/>
      <c r="P48" s="5"/>
      <c r="Q48" s="6" t="str">
        <f>IF(MID(DEC2BIN(O47,8),8,1)+0=1,"▀","▄")</f>
        <v>▄</v>
      </c>
      <c r="R48" s="6" t="str">
        <f>IF(MID(DEC2BIN(O47,8),7,1)+0=1,"▀","▄")</f>
        <v>▄</v>
      </c>
      <c r="S48" s="6" t="str">
        <f>IF(MID(DEC2BIN(O47,8),6,1)+0=1,"▀","▄")</f>
        <v>▄</v>
      </c>
      <c r="T48" s="6" t="str">
        <f>IF(MID(DEC2BIN(O47,8),5,1)+0=1,"▀","▄")</f>
        <v>▄</v>
      </c>
      <c r="U48" s="6" t="str">
        <f>IF(MID(DEC2BIN(O47,8),4,1)+0=1,"▀","▄")</f>
        <v>▄</v>
      </c>
      <c r="V48" s="6" t="str">
        <f>IF(MID(DEC2BIN(O47,8),3,1)+0=1,"▀","▄")</f>
        <v>▄</v>
      </c>
      <c r="W48" s="6" t="str">
        <f>IF(MID(DEC2BIN(O47,8),2,1)+0=1,"▀","▄")</f>
        <v>▀</v>
      </c>
      <c r="X48" s="6" t="str">
        <f>IF(MID(DEC2BIN(O47,8),1,1)+0=1,"▀","▄")</f>
        <v>▄</v>
      </c>
      <c r="Y48" s="7"/>
      <c r="Z48" s="47"/>
      <c r="AA48" s="47"/>
    </row>
    <row r="49" spans="1:27" x14ac:dyDescent="0.25">
      <c r="A49" s="54"/>
      <c r="B49" s="8" t="s">
        <v>3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10"/>
      <c r="L49" s="48"/>
      <c r="M49" s="48"/>
      <c r="O49" s="54"/>
      <c r="P49" s="8" t="s">
        <v>3</v>
      </c>
      <c r="Q49" s="9">
        <v>1</v>
      </c>
      <c r="R49" s="9">
        <v>2</v>
      </c>
      <c r="S49" s="9">
        <v>3</v>
      </c>
      <c r="T49" s="9">
        <v>4</v>
      </c>
      <c r="U49" s="9">
        <v>5</v>
      </c>
      <c r="V49" s="9">
        <v>6</v>
      </c>
      <c r="W49" s="9">
        <v>7</v>
      </c>
      <c r="X49" s="9">
        <v>8</v>
      </c>
      <c r="Y49" s="10"/>
      <c r="Z49" s="48"/>
      <c r="AA49" s="48"/>
    </row>
    <row r="50" spans="1:27" x14ac:dyDescent="0.25">
      <c r="A50" s="52">
        <v>15</v>
      </c>
      <c r="B50" s="2" t="s">
        <v>2</v>
      </c>
      <c r="C50" s="3"/>
      <c r="D50" s="3"/>
      <c r="E50" s="3"/>
      <c r="F50" s="3"/>
      <c r="G50" s="3"/>
      <c r="H50" s="3"/>
      <c r="I50" s="3"/>
      <c r="J50" s="3"/>
      <c r="K50" s="4"/>
      <c r="L50" s="46" t="e">
        <f>'Til Kunde'!E26</f>
        <v>#N/A</v>
      </c>
      <c r="M50" s="46" t="str">
        <f>'Til Kunde'!B26</f>
        <v>SM015</v>
      </c>
      <c r="O50" s="52">
        <v>65</v>
      </c>
      <c r="P50" s="2" t="s">
        <v>2</v>
      </c>
      <c r="Q50" s="3"/>
      <c r="R50" s="3"/>
      <c r="S50" s="3"/>
      <c r="T50" s="3"/>
      <c r="U50" s="3"/>
      <c r="V50" s="3"/>
      <c r="W50" s="3"/>
      <c r="X50" s="3"/>
      <c r="Y50" s="4"/>
      <c r="Z50" s="46" t="e">
        <f>'Til Kunde'!E76</f>
        <v>#N/A</v>
      </c>
      <c r="AA50" s="46" t="str">
        <f>'Til Kunde'!B76</f>
        <v>SM065</v>
      </c>
    </row>
    <row r="51" spans="1:27" x14ac:dyDescent="0.25">
      <c r="A51" s="53"/>
      <c r="B51" s="5"/>
      <c r="C51" s="6" t="str">
        <f>IF(MID(DEC2BIN(A50,8),8,1)+0=1,"▀","▄")</f>
        <v>▀</v>
      </c>
      <c r="D51" s="6" t="str">
        <f>IF(MID(DEC2BIN(A50,8),7,1)+0=1,"▀","▄")</f>
        <v>▀</v>
      </c>
      <c r="E51" s="6" t="str">
        <f>IF(MID(DEC2BIN(A50,8),6,1)+0=1,"▀","▄")</f>
        <v>▀</v>
      </c>
      <c r="F51" s="6" t="str">
        <f>IF(MID(DEC2BIN(A50,8),5,1)+0=1,"▀","▄")</f>
        <v>▀</v>
      </c>
      <c r="G51" s="6" t="str">
        <f>IF(MID(DEC2BIN(A50,8),4,1)+0=1,"▀","▄")</f>
        <v>▄</v>
      </c>
      <c r="H51" s="6" t="str">
        <f>IF(MID(DEC2BIN(A50,8),3,1)+0=1,"▀","▄")</f>
        <v>▄</v>
      </c>
      <c r="I51" s="6" t="str">
        <f>IF(MID(DEC2BIN(A50,8),2,1)+0=1,"▀","▄")</f>
        <v>▄</v>
      </c>
      <c r="J51" s="6" t="str">
        <f>IF(MID(DEC2BIN(A50,8),1,1)+0=1,"▀","▄")</f>
        <v>▄</v>
      </c>
      <c r="K51" s="7"/>
      <c r="L51" s="47"/>
      <c r="M51" s="47"/>
      <c r="O51" s="53"/>
      <c r="P51" s="5"/>
      <c r="Q51" s="6" t="str">
        <f>IF(MID(DEC2BIN(O50,8),8,1)+0=1,"▀","▄")</f>
        <v>▀</v>
      </c>
      <c r="R51" s="6" t="str">
        <f>IF(MID(DEC2BIN(O50,8),7,1)+0=1,"▀","▄")</f>
        <v>▄</v>
      </c>
      <c r="S51" s="6" t="str">
        <f>IF(MID(DEC2BIN(O50,8),6,1)+0=1,"▀","▄")</f>
        <v>▄</v>
      </c>
      <c r="T51" s="6" t="str">
        <f>IF(MID(DEC2BIN(O50,8),5,1)+0=1,"▀","▄")</f>
        <v>▄</v>
      </c>
      <c r="U51" s="6" t="str">
        <f>IF(MID(DEC2BIN(O50,8),4,1)+0=1,"▀","▄")</f>
        <v>▄</v>
      </c>
      <c r="V51" s="6" t="str">
        <f>IF(MID(DEC2BIN(O50,8),3,1)+0=1,"▀","▄")</f>
        <v>▄</v>
      </c>
      <c r="W51" s="6" t="str">
        <f>IF(MID(DEC2BIN(O50,8),2,1)+0=1,"▀","▄")</f>
        <v>▀</v>
      </c>
      <c r="X51" s="6" t="str">
        <f>IF(MID(DEC2BIN(O50,8),1,1)+0=1,"▀","▄")</f>
        <v>▄</v>
      </c>
      <c r="Y51" s="7"/>
      <c r="Z51" s="47"/>
      <c r="AA51" s="47"/>
    </row>
    <row r="52" spans="1:27" x14ac:dyDescent="0.25">
      <c r="A52" s="54"/>
      <c r="B52" s="8" t="s">
        <v>3</v>
      </c>
      <c r="C52" s="9">
        <v>1</v>
      </c>
      <c r="D52" s="9">
        <v>2</v>
      </c>
      <c r="E52" s="9">
        <v>3</v>
      </c>
      <c r="F52" s="9">
        <v>4</v>
      </c>
      <c r="G52" s="9">
        <v>5</v>
      </c>
      <c r="H52" s="9">
        <v>6</v>
      </c>
      <c r="I52" s="9">
        <v>7</v>
      </c>
      <c r="J52" s="9">
        <v>8</v>
      </c>
      <c r="K52" s="10"/>
      <c r="L52" s="48"/>
      <c r="M52" s="48"/>
      <c r="O52" s="54"/>
      <c r="P52" s="8" t="s">
        <v>3</v>
      </c>
      <c r="Q52" s="9">
        <v>1</v>
      </c>
      <c r="R52" s="9">
        <v>2</v>
      </c>
      <c r="S52" s="9">
        <v>3</v>
      </c>
      <c r="T52" s="9">
        <v>4</v>
      </c>
      <c r="U52" s="9">
        <v>5</v>
      </c>
      <c r="V52" s="9">
        <v>6</v>
      </c>
      <c r="W52" s="9">
        <v>7</v>
      </c>
      <c r="X52" s="9">
        <v>8</v>
      </c>
      <c r="Y52" s="10"/>
      <c r="Z52" s="48"/>
      <c r="AA52" s="48"/>
    </row>
    <row r="53" spans="1:27" x14ac:dyDescent="0.25">
      <c r="A53" s="52">
        <v>16</v>
      </c>
      <c r="B53" s="2" t="s">
        <v>2</v>
      </c>
      <c r="C53" s="3"/>
      <c r="D53" s="3"/>
      <c r="E53" s="3"/>
      <c r="F53" s="3"/>
      <c r="G53" s="3"/>
      <c r="H53" s="3"/>
      <c r="I53" s="3"/>
      <c r="J53" s="3"/>
      <c r="K53" s="4"/>
      <c r="L53" s="46" t="e">
        <f>'Til Kunde'!E27</f>
        <v>#N/A</v>
      </c>
      <c r="M53" s="46" t="str">
        <f>'Til Kunde'!B27</f>
        <v>SM016</v>
      </c>
      <c r="O53" s="52">
        <v>66</v>
      </c>
      <c r="P53" s="2" t="s">
        <v>2</v>
      </c>
      <c r="Q53" s="3"/>
      <c r="R53" s="3"/>
      <c r="S53" s="3"/>
      <c r="T53" s="3"/>
      <c r="U53" s="3"/>
      <c r="V53" s="3"/>
      <c r="W53" s="3"/>
      <c r="X53" s="3"/>
      <c r="Y53" s="4"/>
      <c r="Z53" s="46" t="e">
        <f>'Til Kunde'!E77</f>
        <v>#N/A</v>
      </c>
      <c r="AA53" s="46" t="str">
        <f>'Til Kunde'!B77</f>
        <v>SM066</v>
      </c>
    </row>
    <row r="54" spans="1:27" x14ac:dyDescent="0.25">
      <c r="A54" s="53"/>
      <c r="B54" s="5"/>
      <c r="C54" s="6" t="str">
        <f>IF(MID(DEC2BIN(A53,8),8,1)+0=1,"▀","▄")</f>
        <v>▄</v>
      </c>
      <c r="D54" s="6" t="str">
        <f>IF(MID(DEC2BIN(A53,8),7,1)+0=1,"▀","▄")</f>
        <v>▄</v>
      </c>
      <c r="E54" s="6" t="str">
        <f>IF(MID(DEC2BIN(A53,8),6,1)+0=1,"▀","▄")</f>
        <v>▄</v>
      </c>
      <c r="F54" s="6" t="str">
        <f>IF(MID(DEC2BIN(A53,8),5,1)+0=1,"▀","▄")</f>
        <v>▄</v>
      </c>
      <c r="G54" s="6" t="str">
        <f>IF(MID(DEC2BIN(A53,8),4,1)+0=1,"▀","▄")</f>
        <v>▀</v>
      </c>
      <c r="H54" s="6" t="str">
        <f>IF(MID(DEC2BIN(A53,8),3,1)+0=1,"▀","▄")</f>
        <v>▄</v>
      </c>
      <c r="I54" s="6" t="str">
        <f>IF(MID(DEC2BIN(A53,8),2,1)+0=1,"▀","▄")</f>
        <v>▄</v>
      </c>
      <c r="J54" s="6" t="str">
        <f>IF(MID(DEC2BIN(A53,8),1,1)+0=1,"▀","▄")</f>
        <v>▄</v>
      </c>
      <c r="K54" s="7"/>
      <c r="L54" s="47"/>
      <c r="M54" s="47"/>
      <c r="O54" s="53"/>
      <c r="P54" s="5"/>
      <c r="Q54" s="6" t="str">
        <f>IF(MID(DEC2BIN(O53,8),8,1)+0=1,"▀","▄")</f>
        <v>▄</v>
      </c>
      <c r="R54" s="6" t="str">
        <f>IF(MID(DEC2BIN(O53,8),7,1)+0=1,"▀","▄")</f>
        <v>▀</v>
      </c>
      <c r="S54" s="6" t="str">
        <f>IF(MID(DEC2BIN(O53,8),6,1)+0=1,"▀","▄")</f>
        <v>▄</v>
      </c>
      <c r="T54" s="6" t="str">
        <f>IF(MID(DEC2BIN(O53,8),5,1)+0=1,"▀","▄")</f>
        <v>▄</v>
      </c>
      <c r="U54" s="6" t="str">
        <f>IF(MID(DEC2BIN(O53,8),4,1)+0=1,"▀","▄")</f>
        <v>▄</v>
      </c>
      <c r="V54" s="6" t="str">
        <f>IF(MID(DEC2BIN(O53,8),3,1)+0=1,"▀","▄")</f>
        <v>▄</v>
      </c>
      <c r="W54" s="6" t="str">
        <f>IF(MID(DEC2BIN(O53,8),2,1)+0=1,"▀","▄")</f>
        <v>▀</v>
      </c>
      <c r="X54" s="6" t="str">
        <f>IF(MID(DEC2BIN(O53,8),1,1)+0=1,"▀","▄")</f>
        <v>▄</v>
      </c>
      <c r="Y54" s="7"/>
      <c r="Z54" s="47"/>
      <c r="AA54" s="47"/>
    </row>
    <row r="55" spans="1:27" x14ac:dyDescent="0.25">
      <c r="A55" s="54"/>
      <c r="B55" s="8" t="s">
        <v>3</v>
      </c>
      <c r="C55" s="9">
        <v>1</v>
      </c>
      <c r="D55" s="9">
        <v>2</v>
      </c>
      <c r="E55" s="9">
        <v>3</v>
      </c>
      <c r="F55" s="9">
        <v>4</v>
      </c>
      <c r="G55" s="9">
        <v>5</v>
      </c>
      <c r="H55" s="9">
        <v>6</v>
      </c>
      <c r="I55" s="9">
        <v>7</v>
      </c>
      <c r="J55" s="9">
        <v>8</v>
      </c>
      <c r="K55" s="10"/>
      <c r="L55" s="48"/>
      <c r="M55" s="48"/>
      <c r="O55" s="54"/>
      <c r="P55" s="8" t="s">
        <v>3</v>
      </c>
      <c r="Q55" s="9">
        <v>1</v>
      </c>
      <c r="R55" s="9">
        <v>2</v>
      </c>
      <c r="S55" s="9">
        <v>3</v>
      </c>
      <c r="T55" s="9">
        <v>4</v>
      </c>
      <c r="U55" s="9">
        <v>5</v>
      </c>
      <c r="V55" s="9">
        <v>6</v>
      </c>
      <c r="W55" s="9">
        <v>7</v>
      </c>
      <c r="X55" s="9">
        <v>8</v>
      </c>
      <c r="Y55" s="10"/>
      <c r="Z55" s="48"/>
      <c r="AA55" s="48"/>
    </row>
    <row r="56" spans="1:27" x14ac:dyDescent="0.25">
      <c r="A56" s="52">
        <v>17</v>
      </c>
      <c r="B56" s="2" t="s">
        <v>2</v>
      </c>
      <c r="C56" s="3"/>
      <c r="D56" s="3"/>
      <c r="E56" s="3"/>
      <c r="F56" s="3"/>
      <c r="G56" s="3"/>
      <c r="H56" s="3"/>
      <c r="I56" s="3"/>
      <c r="J56" s="3"/>
      <c r="K56" s="4"/>
      <c r="L56" s="46" t="e">
        <f>'Til Kunde'!E28</f>
        <v>#N/A</v>
      </c>
      <c r="M56" s="46" t="str">
        <f>'Til Kunde'!B28</f>
        <v>SM017</v>
      </c>
      <c r="O56" s="52">
        <v>67</v>
      </c>
      <c r="P56" s="2" t="s">
        <v>2</v>
      </c>
      <c r="Q56" s="3"/>
      <c r="R56" s="3"/>
      <c r="S56" s="3"/>
      <c r="T56" s="3"/>
      <c r="U56" s="3"/>
      <c r="V56" s="3"/>
      <c r="W56" s="3"/>
      <c r="X56" s="3"/>
      <c r="Y56" s="4"/>
      <c r="Z56" s="46" t="e">
        <f>'Til Kunde'!E78</f>
        <v>#N/A</v>
      </c>
      <c r="AA56" s="46" t="str">
        <f>'Til Kunde'!B78</f>
        <v>SM067</v>
      </c>
    </row>
    <row r="57" spans="1:27" x14ac:dyDescent="0.25">
      <c r="A57" s="53"/>
      <c r="B57" s="5"/>
      <c r="C57" s="6" t="str">
        <f>IF(MID(DEC2BIN(A56,8),8,1)+0=1,"▀","▄")</f>
        <v>▀</v>
      </c>
      <c r="D57" s="6" t="str">
        <f>IF(MID(DEC2BIN(A56,8),7,1)+0=1,"▀","▄")</f>
        <v>▄</v>
      </c>
      <c r="E57" s="6" t="str">
        <f>IF(MID(DEC2BIN(A56,8),6,1)+0=1,"▀","▄")</f>
        <v>▄</v>
      </c>
      <c r="F57" s="6" t="str">
        <f>IF(MID(DEC2BIN(A56,8),5,1)+0=1,"▀","▄")</f>
        <v>▄</v>
      </c>
      <c r="G57" s="6" t="str">
        <f>IF(MID(DEC2BIN(A56,8),4,1)+0=1,"▀","▄")</f>
        <v>▀</v>
      </c>
      <c r="H57" s="6" t="str">
        <f>IF(MID(DEC2BIN(A56,8),3,1)+0=1,"▀","▄")</f>
        <v>▄</v>
      </c>
      <c r="I57" s="6" t="str">
        <f>IF(MID(DEC2BIN(A56,8),2,1)+0=1,"▀","▄")</f>
        <v>▄</v>
      </c>
      <c r="J57" s="6" t="str">
        <f>IF(MID(DEC2BIN(A56,8),1,1)+0=1,"▀","▄")</f>
        <v>▄</v>
      </c>
      <c r="K57" s="7"/>
      <c r="L57" s="47"/>
      <c r="M57" s="47"/>
      <c r="O57" s="53"/>
      <c r="P57" s="5"/>
      <c r="Q57" s="6" t="str">
        <f>IF(MID(DEC2BIN(O56,8),8,1)+0=1,"▀","▄")</f>
        <v>▀</v>
      </c>
      <c r="R57" s="6" t="str">
        <f>IF(MID(DEC2BIN(O56,8),7,1)+0=1,"▀","▄")</f>
        <v>▀</v>
      </c>
      <c r="S57" s="6" t="str">
        <f>IF(MID(DEC2BIN(O56,8),6,1)+0=1,"▀","▄")</f>
        <v>▄</v>
      </c>
      <c r="T57" s="6" t="str">
        <f>IF(MID(DEC2BIN(O56,8),5,1)+0=1,"▀","▄")</f>
        <v>▄</v>
      </c>
      <c r="U57" s="6" t="str">
        <f>IF(MID(DEC2BIN(O56,8),4,1)+0=1,"▀","▄")</f>
        <v>▄</v>
      </c>
      <c r="V57" s="6" t="str">
        <f>IF(MID(DEC2BIN(O56,8),3,1)+0=1,"▀","▄")</f>
        <v>▄</v>
      </c>
      <c r="W57" s="6" t="str">
        <f>IF(MID(DEC2BIN(O56,8),2,1)+0=1,"▀","▄")</f>
        <v>▀</v>
      </c>
      <c r="X57" s="6" t="str">
        <f>IF(MID(DEC2BIN(O56,8),1,1)+0=1,"▀","▄")</f>
        <v>▄</v>
      </c>
      <c r="Y57" s="7"/>
      <c r="Z57" s="47"/>
      <c r="AA57" s="47"/>
    </row>
    <row r="58" spans="1:27" x14ac:dyDescent="0.25">
      <c r="A58" s="54"/>
      <c r="B58" s="8" t="s">
        <v>3</v>
      </c>
      <c r="C58" s="9">
        <v>1</v>
      </c>
      <c r="D58" s="9">
        <v>2</v>
      </c>
      <c r="E58" s="9">
        <v>3</v>
      </c>
      <c r="F58" s="9">
        <v>4</v>
      </c>
      <c r="G58" s="9">
        <v>5</v>
      </c>
      <c r="H58" s="9">
        <v>6</v>
      </c>
      <c r="I58" s="9">
        <v>7</v>
      </c>
      <c r="J58" s="9">
        <v>8</v>
      </c>
      <c r="K58" s="10"/>
      <c r="L58" s="48"/>
      <c r="M58" s="48"/>
      <c r="O58" s="54"/>
      <c r="P58" s="8" t="s">
        <v>3</v>
      </c>
      <c r="Q58" s="9">
        <v>1</v>
      </c>
      <c r="R58" s="9">
        <v>2</v>
      </c>
      <c r="S58" s="9">
        <v>3</v>
      </c>
      <c r="T58" s="9">
        <v>4</v>
      </c>
      <c r="U58" s="9">
        <v>5</v>
      </c>
      <c r="V58" s="9">
        <v>6</v>
      </c>
      <c r="W58" s="9">
        <v>7</v>
      </c>
      <c r="X58" s="9">
        <v>8</v>
      </c>
      <c r="Y58" s="10"/>
      <c r="Z58" s="48"/>
      <c r="AA58" s="48"/>
    </row>
    <row r="59" spans="1:27" x14ac:dyDescent="0.25">
      <c r="A59" s="52">
        <v>18</v>
      </c>
      <c r="B59" s="2" t="s">
        <v>2</v>
      </c>
      <c r="C59" s="3"/>
      <c r="D59" s="3"/>
      <c r="E59" s="3"/>
      <c r="F59" s="3"/>
      <c r="G59" s="3"/>
      <c r="H59" s="3"/>
      <c r="I59" s="3"/>
      <c r="J59" s="3"/>
      <c r="K59" s="4"/>
      <c r="L59" s="46" t="e">
        <f>'Til Kunde'!E29</f>
        <v>#N/A</v>
      </c>
      <c r="M59" s="46" t="str">
        <f>'Til Kunde'!B29</f>
        <v>SM018</v>
      </c>
      <c r="O59" s="52">
        <v>68</v>
      </c>
      <c r="P59" s="2" t="s">
        <v>2</v>
      </c>
      <c r="Q59" s="3"/>
      <c r="R59" s="3"/>
      <c r="S59" s="3"/>
      <c r="T59" s="3"/>
      <c r="U59" s="3"/>
      <c r="V59" s="3"/>
      <c r="W59" s="3"/>
      <c r="X59" s="3"/>
      <c r="Y59" s="4"/>
      <c r="Z59" s="46" t="e">
        <f>'Til Kunde'!E79</f>
        <v>#N/A</v>
      </c>
      <c r="AA59" s="46" t="str">
        <f>'Til Kunde'!B79</f>
        <v>SM068</v>
      </c>
    </row>
    <row r="60" spans="1:27" x14ac:dyDescent="0.25">
      <c r="A60" s="53"/>
      <c r="B60" s="5"/>
      <c r="C60" s="6" t="str">
        <f>IF(MID(DEC2BIN(A59,8),8,1)+0=1,"▀","▄")</f>
        <v>▄</v>
      </c>
      <c r="D60" s="6" t="str">
        <f>IF(MID(DEC2BIN(A59,8),7,1)+0=1,"▀","▄")</f>
        <v>▀</v>
      </c>
      <c r="E60" s="6" t="str">
        <f>IF(MID(DEC2BIN(A59,8),6,1)+0=1,"▀","▄")</f>
        <v>▄</v>
      </c>
      <c r="F60" s="6" t="str">
        <f>IF(MID(DEC2BIN(A59,8),5,1)+0=1,"▀","▄")</f>
        <v>▄</v>
      </c>
      <c r="G60" s="6" t="str">
        <f>IF(MID(DEC2BIN(A59,8),4,1)+0=1,"▀","▄")</f>
        <v>▀</v>
      </c>
      <c r="H60" s="6" t="str">
        <f>IF(MID(DEC2BIN(A59,8),3,1)+0=1,"▀","▄")</f>
        <v>▄</v>
      </c>
      <c r="I60" s="6" t="str">
        <f>IF(MID(DEC2BIN(A59,8),2,1)+0=1,"▀","▄")</f>
        <v>▄</v>
      </c>
      <c r="J60" s="6" t="str">
        <f>IF(MID(DEC2BIN(A59,8),1,1)+0=1,"▀","▄")</f>
        <v>▄</v>
      </c>
      <c r="K60" s="7"/>
      <c r="L60" s="47"/>
      <c r="M60" s="47"/>
      <c r="O60" s="53"/>
      <c r="P60" s="5"/>
      <c r="Q60" s="6" t="str">
        <f>IF(MID(DEC2BIN(O59,8),8,1)+0=1,"▀","▄")</f>
        <v>▄</v>
      </c>
      <c r="R60" s="6" t="str">
        <f>IF(MID(DEC2BIN(O59,8),7,1)+0=1,"▀","▄")</f>
        <v>▄</v>
      </c>
      <c r="S60" s="6" t="str">
        <f>IF(MID(DEC2BIN(O59,8),6,1)+0=1,"▀","▄")</f>
        <v>▀</v>
      </c>
      <c r="T60" s="6" t="str">
        <f>IF(MID(DEC2BIN(O59,8),5,1)+0=1,"▀","▄")</f>
        <v>▄</v>
      </c>
      <c r="U60" s="6" t="str">
        <f>IF(MID(DEC2BIN(O59,8),4,1)+0=1,"▀","▄")</f>
        <v>▄</v>
      </c>
      <c r="V60" s="6" t="str">
        <f>IF(MID(DEC2BIN(O59,8),3,1)+0=1,"▀","▄")</f>
        <v>▄</v>
      </c>
      <c r="W60" s="6" t="str">
        <f>IF(MID(DEC2BIN(O59,8),2,1)+0=1,"▀","▄")</f>
        <v>▀</v>
      </c>
      <c r="X60" s="6" t="str">
        <f>IF(MID(DEC2BIN(O59,8),1,1)+0=1,"▀","▄")</f>
        <v>▄</v>
      </c>
      <c r="Y60" s="7"/>
      <c r="Z60" s="47"/>
      <c r="AA60" s="47"/>
    </row>
    <row r="61" spans="1:27" x14ac:dyDescent="0.25">
      <c r="A61" s="54"/>
      <c r="B61" s="8" t="s">
        <v>3</v>
      </c>
      <c r="C61" s="9">
        <v>1</v>
      </c>
      <c r="D61" s="9">
        <v>2</v>
      </c>
      <c r="E61" s="9">
        <v>3</v>
      </c>
      <c r="F61" s="9">
        <v>4</v>
      </c>
      <c r="G61" s="9">
        <v>5</v>
      </c>
      <c r="H61" s="9">
        <v>6</v>
      </c>
      <c r="I61" s="9">
        <v>7</v>
      </c>
      <c r="J61" s="9">
        <v>8</v>
      </c>
      <c r="K61" s="10"/>
      <c r="L61" s="48"/>
      <c r="M61" s="48"/>
      <c r="O61" s="54"/>
      <c r="P61" s="8" t="s">
        <v>3</v>
      </c>
      <c r="Q61" s="9">
        <v>1</v>
      </c>
      <c r="R61" s="9">
        <v>2</v>
      </c>
      <c r="S61" s="9">
        <v>3</v>
      </c>
      <c r="T61" s="9">
        <v>4</v>
      </c>
      <c r="U61" s="9">
        <v>5</v>
      </c>
      <c r="V61" s="9">
        <v>6</v>
      </c>
      <c r="W61" s="9">
        <v>7</v>
      </c>
      <c r="X61" s="9">
        <v>8</v>
      </c>
      <c r="Y61" s="10"/>
      <c r="Z61" s="48"/>
      <c r="AA61" s="48"/>
    </row>
    <row r="62" spans="1:27" x14ac:dyDescent="0.25">
      <c r="A62" s="52">
        <v>19</v>
      </c>
      <c r="B62" s="2" t="s">
        <v>2</v>
      </c>
      <c r="C62" s="3"/>
      <c r="D62" s="3"/>
      <c r="E62" s="3"/>
      <c r="F62" s="3"/>
      <c r="G62" s="3"/>
      <c r="H62" s="3"/>
      <c r="I62" s="3"/>
      <c r="J62" s="3"/>
      <c r="K62" s="4"/>
      <c r="L62" s="46" t="e">
        <f>'Til Kunde'!E30</f>
        <v>#N/A</v>
      </c>
      <c r="M62" s="46" t="str">
        <f>'Til Kunde'!B30</f>
        <v>SM019</v>
      </c>
      <c r="O62" s="52">
        <v>69</v>
      </c>
      <c r="P62" s="2" t="s">
        <v>2</v>
      </c>
      <c r="Q62" s="3"/>
      <c r="R62" s="3"/>
      <c r="S62" s="3"/>
      <c r="T62" s="3"/>
      <c r="U62" s="3"/>
      <c r="V62" s="3"/>
      <c r="W62" s="3"/>
      <c r="X62" s="3"/>
      <c r="Y62" s="4"/>
      <c r="Z62" s="46" t="e">
        <f>'Til Kunde'!E80</f>
        <v>#N/A</v>
      </c>
      <c r="AA62" s="46" t="str">
        <f>'Til Kunde'!B80</f>
        <v>SM069</v>
      </c>
    </row>
    <row r="63" spans="1:27" x14ac:dyDescent="0.25">
      <c r="A63" s="53"/>
      <c r="B63" s="5"/>
      <c r="C63" s="6" t="str">
        <f>IF(MID(DEC2BIN(A62,8),8,1)+0=1,"▀","▄")</f>
        <v>▀</v>
      </c>
      <c r="D63" s="6" t="str">
        <f>IF(MID(DEC2BIN(A62,8),7,1)+0=1,"▀","▄")</f>
        <v>▀</v>
      </c>
      <c r="E63" s="6" t="str">
        <f>IF(MID(DEC2BIN(A62,8),6,1)+0=1,"▀","▄")</f>
        <v>▄</v>
      </c>
      <c r="F63" s="6" t="str">
        <f>IF(MID(DEC2BIN(A62,8),5,1)+0=1,"▀","▄")</f>
        <v>▄</v>
      </c>
      <c r="G63" s="6" t="str">
        <f>IF(MID(DEC2BIN(A62,8),4,1)+0=1,"▀","▄")</f>
        <v>▀</v>
      </c>
      <c r="H63" s="6" t="str">
        <f>IF(MID(DEC2BIN(A62,8),3,1)+0=1,"▀","▄")</f>
        <v>▄</v>
      </c>
      <c r="I63" s="6" t="str">
        <f>IF(MID(DEC2BIN(A62,8),2,1)+0=1,"▀","▄")</f>
        <v>▄</v>
      </c>
      <c r="J63" s="6" t="str">
        <f>IF(MID(DEC2BIN(A62,8),1,1)+0=1,"▀","▄")</f>
        <v>▄</v>
      </c>
      <c r="K63" s="7"/>
      <c r="L63" s="47"/>
      <c r="M63" s="47"/>
      <c r="O63" s="53"/>
      <c r="P63" s="5"/>
      <c r="Q63" s="6" t="str">
        <f>IF(MID(DEC2BIN(O62,8),8,1)+0=1,"▀","▄")</f>
        <v>▀</v>
      </c>
      <c r="R63" s="6" t="str">
        <f>IF(MID(DEC2BIN(O62,8),7,1)+0=1,"▀","▄")</f>
        <v>▄</v>
      </c>
      <c r="S63" s="6" t="str">
        <f>IF(MID(DEC2BIN(O62,8),6,1)+0=1,"▀","▄")</f>
        <v>▀</v>
      </c>
      <c r="T63" s="6" t="str">
        <f>IF(MID(DEC2BIN(O62,8),5,1)+0=1,"▀","▄")</f>
        <v>▄</v>
      </c>
      <c r="U63" s="6" t="str">
        <f>IF(MID(DEC2BIN(O62,8),4,1)+0=1,"▀","▄")</f>
        <v>▄</v>
      </c>
      <c r="V63" s="6" t="str">
        <f>IF(MID(DEC2BIN(O62,8),3,1)+0=1,"▀","▄")</f>
        <v>▄</v>
      </c>
      <c r="W63" s="6" t="str">
        <f>IF(MID(DEC2BIN(O62,8),2,1)+0=1,"▀","▄")</f>
        <v>▀</v>
      </c>
      <c r="X63" s="6" t="str">
        <f>IF(MID(DEC2BIN(O62,8),1,1)+0=1,"▀","▄")</f>
        <v>▄</v>
      </c>
      <c r="Y63" s="7"/>
      <c r="Z63" s="47"/>
      <c r="AA63" s="47"/>
    </row>
    <row r="64" spans="1:27" x14ac:dyDescent="0.25">
      <c r="A64" s="54"/>
      <c r="B64" s="8" t="s">
        <v>3</v>
      </c>
      <c r="C64" s="9">
        <v>1</v>
      </c>
      <c r="D64" s="9">
        <v>2</v>
      </c>
      <c r="E64" s="9">
        <v>3</v>
      </c>
      <c r="F64" s="9">
        <v>4</v>
      </c>
      <c r="G64" s="9">
        <v>5</v>
      </c>
      <c r="H64" s="9">
        <v>6</v>
      </c>
      <c r="I64" s="9">
        <v>7</v>
      </c>
      <c r="J64" s="9">
        <v>8</v>
      </c>
      <c r="K64" s="10"/>
      <c r="L64" s="48"/>
      <c r="M64" s="48"/>
      <c r="O64" s="54"/>
      <c r="P64" s="8" t="s">
        <v>3</v>
      </c>
      <c r="Q64" s="9">
        <v>1</v>
      </c>
      <c r="R64" s="9">
        <v>2</v>
      </c>
      <c r="S64" s="9">
        <v>3</v>
      </c>
      <c r="T64" s="9">
        <v>4</v>
      </c>
      <c r="U64" s="9">
        <v>5</v>
      </c>
      <c r="V64" s="9">
        <v>6</v>
      </c>
      <c r="W64" s="9">
        <v>7</v>
      </c>
      <c r="X64" s="9">
        <v>8</v>
      </c>
      <c r="Y64" s="10"/>
      <c r="Z64" s="48"/>
      <c r="AA64" s="48"/>
    </row>
    <row r="65" spans="1:27" x14ac:dyDescent="0.25">
      <c r="A65" s="52">
        <v>20</v>
      </c>
      <c r="B65" s="2" t="s">
        <v>2</v>
      </c>
      <c r="C65" s="3"/>
      <c r="D65" s="3"/>
      <c r="E65" s="3"/>
      <c r="F65" s="3"/>
      <c r="G65" s="3"/>
      <c r="H65" s="3"/>
      <c r="I65" s="3"/>
      <c r="J65" s="3"/>
      <c r="K65" s="4"/>
      <c r="L65" s="46" t="e">
        <f>'Til Kunde'!E31</f>
        <v>#N/A</v>
      </c>
      <c r="M65" s="46" t="str">
        <f>'Til Kunde'!B31</f>
        <v>SM020</v>
      </c>
      <c r="O65" s="52">
        <v>70</v>
      </c>
      <c r="P65" s="2" t="s">
        <v>2</v>
      </c>
      <c r="Q65" s="3"/>
      <c r="R65" s="3"/>
      <c r="S65" s="3"/>
      <c r="T65" s="3"/>
      <c r="U65" s="3"/>
      <c r="V65" s="3"/>
      <c r="W65" s="3"/>
      <c r="X65" s="3"/>
      <c r="Y65" s="4"/>
      <c r="Z65" s="46" t="e">
        <f>'Til Kunde'!E81</f>
        <v>#N/A</v>
      </c>
      <c r="AA65" s="46" t="str">
        <f>'Til Kunde'!B81</f>
        <v>SM070</v>
      </c>
    </row>
    <row r="66" spans="1:27" x14ac:dyDescent="0.25">
      <c r="A66" s="53"/>
      <c r="B66" s="5"/>
      <c r="C66" s="6" t="str">
        <f>IF(MID(DEC2BIN(A65,8),8,1)+0=1,"▀","▄")</f>
        <v>▄</v>
      </c>
      <c r="D66" s="6" t="str">
        <f>IF(MID(DEC2BIN(A65,8),7,1)+0=1,"▀","▄")</f>
        <v>▄</v>
      </c>
      <c r="E66" s="6" t="str">
        <f>IF(MID(DEC2BIN(A65,8),6,1)+0=1,"▀","▄")</f>
        <v>▀</v>
      </c>
      <c r="F66" s="6" t="str">
        <f>IF(MID(DEC2BIN(A65,8),5,1)+0=1,"▀","▄")</f>
        <v>▄</v>
      </c>
      <c r="G66" s="6" t="str">
        <f>IF(MID(DEC2BIN(A65,8),4,1)+0=1,"▀","▄")</f>
        <v>▀</v>
      </c>
      <c r="H66" s="6" t="str">
        <f>IF(MID(DEC2BIN(A65,8),3,1)+0=1,"▀","▄")</f>
        <v>▄</v>
      </c>
      <c r="I66" s="6" t="str">
        <f>IF(MID(DEC2BIN(A65,8),2,1)+0=1,"▀","▄")</f>
        <v>▄</v>
      </c>
      <c r="J66" s="6" t="str">
        <f>IF(MID(DEC2BIN(A65,8),1,1)+0=1,"▀","▄")</f>
        <v>▄</v>
      </c>
      <c r="K66" s="7"/>
      <c r="L66" s="47"/>
      <c r="M66" s="47"/>
      <c r="O66" s="53"/>
      <c r="P66" s="5"/>
      <c r="Q66" s="6" t="str">
        <f>IF(MID(DEC2BIN(O65,8),8,1)+0=1,"▀","▄")</f>
        <v>▄</v>
      </c>
      <c r="R66" s="6" t="str">
        <f>IF(MID(DEC2BIN(O65,8),7,1)+0=1,"▀","▄")</f>
        <v>▀</v>
      </c>
      <c r="S66" s="6" t="str">
        <f>IF(MID(DEC2BIN(O65,8),6,1)+0=1,"▀","▄")</f>
        <v>▀</v>
      </c>
      <c r="T66" s="6" t="str">
        <f>IF(MID(DEC2BIN(O65,8),5,1)+0=1,"▀","▄")</f>
        <v>▄</v>
      </c>
      <c r="U66" s="6" t="str">
        <f>IF(MID(DEC2BIN(O65,8),4,1)+0=1,"▀","▄")</f>
        <v>▄</v>
      </c>
      <c r="V66" s="6" t="str">
        <f>IF(MID(DEC2BIN(O65,8),3,1)+0=1,"▀","▄")</f>
        <v>▄</v>
      </c>
      <c r="W66" s="6" t="str">
        <f>IF(MID(DEC2BIN(O65,8),2,1)+0=1,"▀","▄")</f>
        <v>▀</v>
      </c>
      <c r="X66" s="6" t="str">
        <f>IF(MID(DEC2BIN(O65,8),1,1)+0=1,"▀","▄")</f>
        <v>▄</v>
      </c>
      <c r="Y66" s="7"/>
      <c r="Z66" s="47"/>
      <c r="AA66" s="47"/>
    </row>
    <row r="67" spans="1:27" x14ac:dyDescent="0.25">
      <c r="A67" s="54"/>
      <c r="B67" s="8" t="s">
        <v>3</v>
      </c>
      <c r="C67" s="9">
        <v>1</v>
      </c>
      <c r="D67" s="9">
        <v>2</v>
      </c>
      <c r="E67" s="9">
        <v>3</v>
      </c>
      <c r="F67" s="9">
        <v>4</v>
      </c>
      <c r="G67" s="9">
        <v>5</v>
      </c>
      <c r="H67" s="9">
        <v>6</v>
      </c>
      <c r="I67" s="9">
        <v>7</v>
      </c>
      <c r="J67" s="9">
        <v>8</v>
      </c>
      <c r="K67" s="10"/>
      <c r="L67" s="48"/>
      <c r="M67" s="48"/>
      <c r="O67" s="54"/>
      <c r="P67" s="8" t="s">
        <v>3</v>
      </c>
      <c r="Q67" s="9">
        <v>1</v>
      </c>
      <c r="R67" s="9">
        <v>2</v>
      </c>
      <c r="S67" s="9">
        <v>3</v>
      </c>
      <c r="T67" s="9">
        <v>4</v>
      </c>
      <c r="U67" s="9">
        <v>5</v>
      </c>
      <c r="V67" s="9">
        <v>6</v>
      </c>
      <c r="W67" s="9">
        <v>7</v>
      </c>
      <c r="X67" s="9">
        <v>8</v>
      </c>
      <c r="Y67" s="10"/>
      <c r="Z67" s="48"/>
      <c r="AA67" s="48"/>
    </row>
    <row r="68" spans="1:27" x14ac:dyDescent="0.25">
      <c r="A68" s="52">
        <v>21</v>
      </c>
      <c r="B68" s="2" t="s">
        <v>2</v>
      </c>
      <c r="C68" s="3"/>
      <c r="D68" s="3"/>
      <c r="E68" s="3"/>
      <c r="F68" s="3"/>
      <c r="G68" s="3"/>
      <c r="H68" s="3"/>
      <c r="I68" s="3"/>
      <c r="J68" s="3"/>
      <c r="K68" s="4"/>
      <c r="L68" s="46" t="e">
        <f>'Til Kunde'!E32</f>
        <v>#N/A</v>
      </c>
      <c r="M68" s="46" t="str">
        <f>'Til Kunde'!B32</f>
        <v>SM021</v>
      </c>
      <c r="O68" s="52">
        <v>71</v>
      </c>
      <c r="P68" s="2" t="s">
        <v>2</v>
      </c>
      <c r="Q68" s="3"/>
      <c r="R68" s="3"/>
      <c r="S68" s="3"/>
      <c r="T68" s="3"/>
      <c r="U68" s="3"/>
      <c r="V68" s="3"/>
      <c r="W68" s="3"/>
      <c r="X68" s="3"/>
      <c r="Y68" s="4"/>
      <c r="Z68" s="46" t="e">
        <f>'Til Kunde'!E82</f>
        <v>#N/A</v>
      </c>
      <c r="AA68" s="46" t="str">
        <f>'Til Kunde'!B82</f>
        <v>SM071</v>
      </c>
    </row>
    <row r="69" spans="1:27" x14ac:dyDescent="0.25">
      <c r="A69" s="53"/>
      <c r="B69" s="5"/>
      <c r="C69" s="6" t="str">
        <f>IF(MID(DEC2BIN(A68,8),8,1)+0=1,"▀","▄")</f>
        <v>▀</v>
      </c>
      <c r="D69" s="6" t="str">
        <f>IF(MID(DEC2BIN(A68,8),7,1)+0=1,"▀","▄")</f>
        <v>▄</v>
      </c>
      <c r="E69" s="6" t="str">
        <f>IF(MID(DEC2BIN(A68,8),6,1)+0=1,"▀","▄")</f>
        <v>▀</v>
      </c>
      <c r="F69" s="6" t="str">
        <f>IF(MID(DEC2BIN(A68,8),5,1)+0=1,"▀","▄")</f>
        <v>▄</v>
      </c>
      <c r="G69" s="6" t="str">
        <f>IF(MID(DEC2BIN(A68,8),4,1)+0=1,"▀","▄")</f>
        <v>▀</v>
      </c>
      <c r="H69" s="6" t="str">
        <f>IF(MID(DEC2BIN(A68,8),3,1)+0=1,"▀","▄")</f>
        <v>▄</v>
      </c>
      <c r="I69" s="6" t="str">
        <f>IF(MID(DEC2BIN(A68,8),2,1)+0=1,"▀","▄")</f>
        <v>▄</v>
      </c>
      <c r="J69" s="6" t="str">
        <f>IF(MID(DEC2BIN(A68,8),1,1)+0=1,"▀","▄")</f>
        <v>▄</v>
      </c>
      <c r="K69" s="7"/>
      <c r="L69" s="47"/>
      <c r="M69" s="47"/>
      <c r="O69" s="53"/>
      <c r="P69" s="5"/>
      <c r="Q69" s="6" t="str">
        <f>IF(MID(DEC2BIN(O68,8),8,1)+0=1,"▀","▄")</f>
        <v>▀</v>
      </c>
      <c r="R69" s="6" t="str">
        <f>IF(MID(DEC2BIN(O68,8),7,1)+0=1,"▀","▄")</f>
        <v>▀</v>
      </c>
      <c r="S69" s="6" t="str">
        <f>IF(MID(DEC2BIN(O68,8),6,1)+0=1,"▀","▄")</f>
        <v>▀</v>
      </c>
      <c r="T69" s="6" t="str">
        <f>IF(MID(DEC2BIN(O68,8),5,1)+0=1,"▀","▄")</f>
        <v>▄</v>
      </c>
      <c r="U69" s="6" t="str">
        <f>IF(MID(DEC2BIN(O68,8),4,1)+0=1,"▀","▄")</f>
        <v>▄</v>
      </c>
      <c r="V69" s="6" t="str">
        <f>IF(MID(DEC2BIN(O68,8),3,1)+0=1,"▀","▄")</f>
        <v>▄</v>
      </c>
      <c r="W69" s="6" t="str">
        <f>IF(MID(DEC2BIN(O68,8),2,1)+0=1,"▀","▄")</f>
        <v>▀</v>
      </c>
      <c r="X69" s="6" t="str">
        <f>IF(MID(DEC2BIN(O68,8),1,1)+0=1,"▀","▄")</f>
        <v>▄</v>
      </c>
      <c r="Y69" s="7"/>
      <c r="Z69" s="47"/>
      <c r="AA69" s="47"/>
    </row>
    <row r="70" spans="1:27" x14ac:dyDescent="0.25">
      <c r="A70" s="54"/>
      <c r="B70" s="8" t="s">
        <v>3</v>
      </c>
      <c r="C70" s="9">
        <v>1</v>
      </c>
      <c r="D70" s="9">
        <v>2</v>
      </c>
      <c r="E70" s="9">
        <v>3</v>
      </c>
      <c r="F70" s="9">
        <v>4</v>
      </c>
      <c r="G70" s="9">
        <v>5</v>
      </c>
      <c r="H70" s="9">
        <v>6</v>
      </c>
      <c r="I70" s="9">
        <v>7</v>
      </c>
      <c r="J70" s="9">
        <v>8</v>
      </c>
      <c r="K70" s="10"/>
      <c r="L70" s="48"/>
      <c r="M70" s="48"/>
      <c r="O70" s="54"/>
      <c r="P70" s="8" t="s">
        <v>3</v>
      </c>
      <c r="Q70" s="9">
        <v>1</v>
      </c>
      <c r="R70" s="9">
        <v>2</v>
      </c>
      <c r="S70" s="9">
        <v>3</v>
      </c>
      <c r="T70" s="9">
        <v>4</v>
      </c>
      <c r="U70" s="9">
        <v>5</v>
      </c>
      <c r="V70" s="9">
        <v>6</v>
      </c>
      <c r="W70" s="9">
        <v>7</v>
      </c>
      <c r="X70" s="9">
        <v>8</v>
      </c>
      <c r="Y70" s="10"/>
      <c r="Z70" s="48"/>
      <c r="AA70" s="48"/>
    </row>
    <row r="71" spans="1:27" x14ac:dyDescent="0.25">
      <c r="A71" s="52">
        <v>22</v>
      </c>
      <c r="B71" s="2" t="s">
        <v>2</v>
      </c>
      <c r="C71" s="3"/>
      <c r="D71" s="3"/>
      <c r="E71" s="3"/>
      <c r="F71" s="3"/>
      <c r="G71" s="3"/>
      <c r="H71" s="3"/>
      <c r="I71" s="3"/>
      <c r="J71" s="3"/>
      <c r="K71" s="4"/>
      <c r="L71" s="46" t="e">
        <f>'Til Kunde'!E33</f>
        <v>#N/A</v>
      </c>
      <c r="M71" s="46" t="str">
        <f>'Til Kunde'!B33</f>
        <v>SM022</v>
      </c>
      <c r="O71" s="52">
        <v>72</v>
      </c>
      <c r="P71" s="2" t="s">
        <v>2</v>
      </c>
      <c r="Q71" s="3"/>
      <c r="R71" s="3"/>
      <c r="S71" s="3"/>
      <c r="T71" s="3"/>
      <c r="U71" s="3"/>
      <c r="V71" s="3"/>
      <c r="W71" s="3"/>
      <c r="X71" s="3"/>
      <c r="Y71" s="4"/>
      <c r="Z71" s="46" t="e">
        <f>'Til Kunde'!E83</f>
        <v>#N/A</v>
      </c>
      <c r="AA71" s="46" t="str">
        <f>'Til Kunde'!B83</f>
        <v>SM072</v>
      </c>
    </row>
    <row r="72" spans="1:27" x14ac:dyDescent="0.25">
      <c r="A72" s="53"/>
      <c r="B72" s="5"/>
      <c r="C72" s="6" t="str">
        <f>IF(MID(DEC2BIN(A71,8),8,1)+0=1,"▀","▄")</f>
        <v>▄</v>
      </c>
      <c r="D72" s="6" t="str">
        <f>IF(MID(DEC2BIN(A71,8),7,1)+0=1,"▀","▄")</f>
        <v>▀</v>
      </c>
      <c r="E72" s="6" t="str">
        <f>IF(MID(DEC2BIN(A71,8),6,1)+0=1,"▀","▄")</f>
        <v>▀</v>
      </c>
      <c r="F72" s="6" t="str">
        <f>IF(MID(DEC2BIN(A71,8),5,1)+0=1,"▀","▄")</f>
        <v>▄</v>
      </c>
      <c r="G72" s="6" t="str">
        <f>IF(MID(DEC2BIN(A71,8),4,1)+0=1,"▀","▄")</f>
        <v>▀</v>
      </c>
      <c r="H72" s="6" t="str">
        <f>IF(MID(DEC2BIN(A71,8),3,1)+0=1,"▀","▄")</f>
        <v>▄</v>
      </c>
      <c r="I72" s="6" t="str">
        <f>IF(MID(DEC2BIN(A71,8),2,1)+0=1,"▀","▄")</f>
        <v>▄</v>
      </c>
      <c r="J72" s="6" t="str">
        <f>IF(MID(DEC2BIN(A71,8),1,1)+0=1,"▀","▄")</f>
        <v>▄</v>
      </c>
      <c r="K72" s="7"/>
      <c r="L72" s="47"/>
      <c r="M72" s="47"/>
      <c r="O72" s="53"/>
      <c r="P72" s="5"/>
      <c r="Q72" s="6" t="str">
        <f>IF(MID(DEC2BIN(O71,8),8,1)+0=1,"▀","▄")</f>
        <v>▄</v>
      </c>
      <c r="R72" s="6" t="str">
        <f>IF(MID(DEC2BIN(O71,8),7,1)+0=1,"▀","▄")</f>
        <v>▄</v>
      </c>
      <c r="S72" s="6" t="str">
        <f>IF(MID(DEC2BIN(O71,8),6,1)+0=1,"▀","▄")</f>
        <v>▄</v>
      </c>
      <c r="T72" s="6" t="str">
        <f>IF(MID(DEC2BIN(O71,8),5,1)+0=1,"▀","▄")</f>
        <v>▀</v>
      </c>
      <c r="U72" s="6" t="str">
        <f>IF(MID(DEC2BIN(O71,8),4,1)+0=1,"▀","▄")</f>
        <v>▄</v>
      </c>
      <c r="V72" s="6" t="str">
        <f>IF(MID(DEC2BIN(O71,8),3,1)+0=1,"▀","▄")</f>
        <v>▄</v>
      </c>
      <c r="W72" s="6" t="str">
        <f>IF(MID(DEC2BIN(O71,8),2,1)+0=1,"▀","▄")</f>
        <v>▀</v>
      </c>
      <c r="X72" s="6" t="str">
        <f>IF(MID(DEC2BIN(O71,8),1,1)+0=1,"▀","▄")</f>
        <v>▄</v>
      </c>
      <c r="Y72" s="7"/>
      <c r="Z72" s="47"/>
      <c r="AA72" s="47"/>
    </row>
    <row r="73" spans="1:27" x14ac:dyDescent="0.25">
      <c r="A73" s="54"/>
      <c r="B73" s="8" t="s">
        <v>3</v>
      </c>
      <c r="C73" s="9">
        <v>1</v>
      </c>
      <c r="D73" s="9">
        <v>2</v>
      </c>
      <c r="E73" s="9">
        <v>3</v>
      </c>
      <c r="F73" s="9">
        <v>4</v>
      </c>
      <c r="G73" s="9">
        <v>5</v>
      </c>
      <c r="H73" s="9">
        <v>6</v>
      </c>
      <c r="I73" s="9">
        <v>7</v>
      </c>
      <c r="J73" s="9">
        <v>8</v>
      </c>
      <c r="K73" s="10"/>
      <c r="L73" s="48"/>
      <c r="M73" s="48"/>
      <c r="O73" s="54"/>
      <c r="P73" s="8" t="s">
        <v>3</v>
      </c>
      <c r="Q73" s="9">
        <v>1</v>
      </c>
      <c r="R73" s="9">
        <v>2</v>
      </c>
      <c r="S73" s="9">
        <v>3</v>
      </c>
      <c r="T73" s="9">
        <v>4</v>
      </c>
      <c r="U73" s="9">
        <v>5</v>
      </c>
      <c r="V73" s="9">
        <v>6</v>
      </c>
      <c r="W73" s="9">
        <v>7</v>
      </c>
      <c r="X73" s="9">
        <v>8</v>
      </c>
      <c r="Y73" s="10"/>
      <c r="Z73" s="48"/>
      <c r="AA73" s="48"/>
    </row>
    <row r="74" spans="1:27" x14ac:dyDescent="0.25">
      <c r="A74" s="52">
        <v>23</v>
      </c>
      <c r="B74" s="2" t="s">
        <v>2</v>
      </c>
      <c r="C74" s="3"/>
      <c r="D74" s="3"/>
      <c r="E74" s="3"/>
      <c r="F74" s="3"/>
      <c r="G74" s="3"/>
      <c r="H74" s="3"/>
      <c r="I74" s="3"/>
      <c r="J74" s="3"/>
      <c r="K74" s="4"/>
      <c r="L74" s="46" t="e">
        <f>'Til Kunde'!E34</f>
        <v>#N/A</v>
      </c>
      <c r="M74" s="46" t="str">
        <f>'Til Kunde'!B34</f>
        <v>SM023</v>
      </c>
      <c r="O74" s="52">
        <v>73</v>
      </c>
      <c r="P74" s="2" t="s">
        <v>2</v>
      </c>
      <c r="Q74" s="3"/>
      <c r="R74" s="3"/>
      <c r="S74" s="3"/>
      <c r="T74" s="3"/>
      <c r="U74" s="3"/>
      <c r="V74" s="3"/>
      <c r="W74" s="3"/>
      <c r="X74" s="3"/>
      <c r="Y74" s="4"/>
      <c r="Z74" s="46" t="e">
        <f>'Til Kunde'!E84</f>
        <v>#N/A</v>
      </c>
      <c r="AA74" s="46" t="str">
        <f>'Til Kunde'!B84</f>
        <v>SM073</v>
      </c>
    </row>
    <row r="75" spans="1:27" x14ac:dyDescent="0.25">
      <c r="A75" s="53"/>
      <c r="B75" s="5"/>
      <c r="C75" s="6" t="str">
        <f>IF(MID(DEC2BIN(A74,8),8,1)+0=1,"▀","▄")</f>
        <v>▀</v>
      </c>
      <c r="D75" s="6" t="str">
        <f>IF(MID(DEC2BIN(A74,8),7,1)+0=1,"▀","▄")</f>
        <v>▀</v>
      </c>
      <c r="E75" s="6" t="str">
        <f>IF(MID(DEC2BIN(A74,8),6,1)+0=1,"▀","▄")</f>
        <v>▀</v>
      </c>
      <c r="F75" s="6" t="str">
        <f>IF(MID(DEC2BIN(A74,8),5,1)+0=1,"▀","▄")</f>
        <v>▄</v>
      </c>
      <c r="G75" s="6" t="str">
        <f>IF(MID(DEC2BIN(A74,8),4,1)+0=1,"▀","▄")</f>
        <v>▀</v>
      </c>
      <c r="H75" s="6" t="str">
        <f>IF(MID(DEC2BIN(A74,8),3,1)+0=1,"▀","▄")</f>
        <v>▄</v>
      </c>
      <c r="I75" s="6" t="str">
        <f>IF(MID(DEC2BIN(A74,8),2,1)+0=1,"▀","▄")</f>
        <v>▄</v>
      </c>
      <c r="J75" s="6" t="str">
        <f>IF(MID(DEC2BIN(A74,8),1,1)+0=1,"▀","▄")</f>
        <v>▄</v>
      </c>
      <c r="K75" s="7"/>
      <c r="L75" s="47"/>
      <c r="M75" s="47"/>
      <c r="O75" s="53"/>
      <c r="P75" s="5"/>
      <c r="Q75" s="6" t="str">
        <f>IF(MID(DEC2BIN(O74,8),8,1)+0=1,"▀","▄")</f>
        <v>▀</v>
      </c>
      <c r="R75" s="6" t="str">
        <f>IF(MID(DEC2BIN(O74,8),7,1)+0=1,"▀","▄")</f>
        <v>▄</v>
      </c>
      <c r="S75" s="6" t="str">
        <f>IF(MID(DEC2BIN(O74,8),6,1)+0=1,"▀","▄")</f>
        <v>▄</v>
      </c>
      <c r="T75" s="6" t="str">
        <f>IF(MID(DEC2BIN(O74,8),5,1)+0=1,"▀","▄")</f>
        <v>▀</v>
      </c>
      <c r="U75" s="6" t="str">
        <f>IF(MID(DEC2BIN(O74,8),4,1)+0=1,"▀","▄")</f>
        <v>▄</v>
      </c>
      <c r="V75" s="6" t="str">
        <f>IF(MID(DEC2BIN(O74,8),3,1)+0=1,"▀","▄")</f>
        <v>▄</v>
      </c>
      <c r="W75" s="6" t="str">
        <f>IF(MID(DEC2BIN(O74,8),2,1)+0=1,"▀","▄")</f>
        <v>▀</v>
      </c>
      <c r="X75" s="6" t="str">
        <f>IF(MID(DEC2BIN(O74,8),1,1)+0=1,"▀","▄")</f>
        <v>▄</v>
      </c>
      <c r="Y75" s="7"/>
      <c r="Z75" s="47"/>
      <c r="AA75" s="47"/>
    </row>
    <row r="76" spans="1:27" x14ac:dyDescent="0.25">
      <c r="A76" s="54"/>
      <c r="B76" s="8" t="s">
        <v>3</v>
      </c>
      <c r="C76" s="9">
        <v>1</v>
      </c>
      <c r="D76" s="9">
        <v>2</v>
      </c>
      <c r="E76" s="9">
        <v>3</v>
      </c>
      <c r="F76" s="9">
        <v>4</v>
      </c>
      <c r="G76" s="9">
        <v>5</v>
      </c>
      <c r="H76" s="9">
        <v>6</v>
      </c>
      <c r="I76" s="9">
        <v>7</v>
      </c>
      <c r="J76" s="9">
        <v>8</v>
      </c>
      <c r="K76" s="10"/>
      <c r="L76" s="48"/>
      <c r="M76" s="48"/>
      <c r="O76" s="54"/>
      <c r="P76" s="8" t="s">
        <v>3</v>
      </c>
      <c r="Q76" s="9">
        <v>1</v>
      </c>
      <c r="R76" s="9">
        <v>2</v>
      </c>
      <c r="S76" s="9">
        <v>3</v>
      </c>
      <c r="T76" s="9">
        <v>4</v>
      </c>
      <c r="U76" s="9">
        <v>5</v>
      </c>
      <c r="V76" s="9">
        <v>6</v>
      </c>
      <c r="W76" s="9">
        <v>7</v>
      </c>
      <c r="X76" s="9">
        <v>8</v>
      </c>
      <c r="Y76" s="10"/>
      <c r="Z76" s="48"/>
      <c r="AA76" s="48"/>
    </row>
    <row r="77" spans="1:27" x14ac:dyDescent="0.25">
      <c r="A77" s="52">
        <v>24</v>
      </c>
      <c r="B77" s="2" t="s">
        <v>2</v>
      </c>
      <c r="C77" s="3"/>
      <c r="D77" s="3"/>
      <c r="E77" s="3"/>
      <c r="F77" s="3"/>
      <c r="G77" s="3"/>
      <c r="H77" s="3"/>
      <c r="I77" s="3"/>
      <c r="J77" s="3"/>
      <c r="K77" s="4"/>
      <c r="L77" s="46" t="e">
        <f>'Til Kunde'!E35</f>
        <v>#N/A</v>
      </c>
      <c r="M77" s="46" t="str">
        <f>'Til Kunde'!B35</f>
        <v>SM024</v>
      </c>
      <c r="O77" s="52">
        <v>74</v>
      </c>
      <c r="P77" s="2" t="s">
        <v>2</v>
      </c>
      <c r="Q77" s="3"/>
      <c r="R77" s="3"/>
      <c r="S77" s="3"/>
      <c r="T77" s="3"/>
      <c r="U77" s="3"/>
      <c r="V77" s="3"/>
      <c r="W77" s="3"/>
      <c r="X77" s="3"/>
      <c r="Y77" s="4"/>
      <c r="Z77" s="46" t="e">
        <f>'Til Kunde'!E85</f>
        <v>#N/A</v>
      </c>
      <c r="AA77" s="46" t="str">
        <f>'Til Kunde'!B85</f>
        <v>SM074</v>
      </c>
    </row>
    <row r="78" spans="1:27" x14ac:dyDescent="0.25">
      <c r="A78" s="53"/>
      <c r="B78" s="5"/>
      <c r="C78" s="6" t="str">
        <f>IF(MID(DEC2BIN(A77,8),8,1)+0=1,"▀","▄")</f>
        <v>▄</v>
      </c>
      <c r="D78" s="6" t="str">
        <f>IF(MID(DEC2BIN(A77,8),7,1)+0=1,"▀","▄")</f>
        <v>▄</v>
      </c>
      <c r="E78" s="6" t="str">
        <f>IF(MID(DEC2BIN(A77,8),6,1)+0=1,"▀","▄")</f>
        <v>▄</v>
      </c>
      <c r="F78" s="6" t="str">
        <f>IF(MID(DEC2BIN(A77,8),5,1)+0=1,"▀","▄")</f>
        <v>▀</v>
      </c>
      <c r="G78" s="6" t="str">
        <f>IF(MID(DEC2BIN(A77,8),4,1)+0=1,"▀","▄")</f>
        <v>▀</v>
      </c>
      <c r="H78" s="6" t="str">
        <f>IF(MID(DEC2BIN(A77,8),3,1)+0=1,"▀","▄")</f>
        <v>▄</v>
      </c>
      <c r="I78" s="6" t="str">
        <f>IF(MID(DEC2BIN(A77,8),2,1)+0=1,"▀","▄")</f>
        <v>▄</v>
      </c>
      <c r="J78" s="6" t="str">
        <f>IF(MID(DEC2BIN(A77,8),1,1)+0=1,"▀","▄")</f>
        <v>▄</v>
      </c>
      <c r="K78" s="7"/>
      <c r="L78" s="47"/>
      <c r="M78" s="47"/>
      <c r="O78" s="53"/>
      <c r="P78" s="5"/>
      <c r="Q78" s="6" t="str">
        <f>IF(MID(DEC2BIN(O77,8),8,1)+0=1,"▀","▄")</f>
        <v>▄</v>
      </c>
      <c r="R78" s="6" t="str">
        <f>IF(MID(DEC2BIN(O77,8),7,1)+0=1,"▀","▄")</f>
        <v>▀</v>
      </c>
      <c r="S78" s="6" t="str">
        <f>IF(MID(DEC2BIN(O77,8),6,1)+0=1,"▀","▄")</f>
        <v>▄</v>
      </c>
      <c r="T78" s="6" t="str">
        <f>IF(MID(DEC2BIN(O77,8),5,1)+0=1,"▀","▄")</f>
        <v>▀</v>
      </c>
      <c r="U78" s="6" t="str">
        <f>IF(MID(DEC2BIN(O77,8),4,1)+0=1,"▀","▄")</f>
        <v>▄</v>
      </c>
      <c r="V78" s="6" t="str">
        <f>IF(MID(DEC2BIN(O77,8),3,1)+0=1,"▀","▄")</f>
        <v>▄</v>
      </c>
      <c r="W78" s="6" t="str">
        <f>IF(MID(DEC2BIN(O77,8),2,1)+0=1,"▀","▄")</f>
        <v>▀</v>
      </c>
      <c r="X78" s="6" t="str">
        <f>IF(MID(DEC2BIN(O77,8),1,1)+0=1,"▀","▄")</f>
        <v>▄</v>
      </c>
      <c r="Y78" s="7"/>
      <c r="Z78" s="47"/>
      <c r="AA78" s="47"/>
    </row>
    <row r="79" spans="1:27" x14ac:dyDescent="0.25">
      <c r="A79" s="54"/>
      <c r="B79" s="8" t="s">
        <v>3</v>
      </c>
      <c r="C79" s="9">
        <v>1</v>
      </c>
      <c r="D79" s="9">
        <v>2</v>
      </c>
      <c r="E79" s="9">
        <v>3</v>
      </c>
      <c r="F79" s="9">
        <v>4</v>
      </c>
      <c r="G79" s="9">
        <v>5</v>
      </c>
      <c r="H79" s="9">
        <v>6</v>
      </c>
      <c r="I79" s="9">
        <v>7</v>
      </c>
      <c r="J79" s="9">
        <v>8</v>
      </c>
      <c r="K79" s="10"/>
      <c r="L79" s="48"/>
      <c r="M79" s="48"/>
      <c r="O79" s="54"/>
      <c r="P79" s="8" t="s">
        <v>3</v>
      </c>
      <c r="Q79" s="9">
        <v>1</v>
      </c>
      <c r="R79" s="9">
        <v>2</v>
      </c>
      <c r="S79" s="9">
        <v>3</v>
      </c>
      <c r="T79" s="9">
        <v>4</v>
      </c>
      <c r="U79" s="9">
        <v>5</v>
      </c>
      <c r="V79" s="9">
        <v>6</v>
      </c>
      <c r="W79" s="9">
        <v>7</v>
      </c>
      <c r="X79" s="9">
        <v>8</v>
      </c>
      <c r="Y79" s="10"/>
      <c r="Z79" s="48"/>
      <c r="AA79" s="48"/>
    </row>
    <row r="80" spans="1:27" x14ac:dyDescent="0.25">
      <c r="A80" s="52">
        <v>25</v>
      </c>
      <c r="B80" s="2" t="s">
        <v>2</v>
      </c>
      <c r="C80" s="3"/>
      <c r="D80" s="3"/>
      <c r="E80" s="3"/>
      <c r="F80" s="3"/>
      <c r="G80" s="3"/>
      <c r="H80" s="3"/>
      <c r="I80" s="3"/>
      <c r="J80" s="3"/>
      <c r="K80" s="4"/>
      <c r="L80" s="46" t="e">
        <f>'Til Kunde'!E36</f>
        <v>#N/A</v>
      </c>
      <c r="M80" s="46" t="str">
        <f>'Til Kunde'!B36</f>
        <v>SM025</v>
      </c>
      <c r="O80" s="52">
        <v>75</v>
      </c>
      <c r="P80" s="2" t="s">
        <v>2</v>
      </c>
      <c r="Q80" s="3"/>
      <c r="R80" s="3"/>
      <c r="S80" s="3"/>
      <c r="T80" s="3"/>
      <c r="U80" s="3"/>
      <c r="V80" s="3"/>
      <c r="W80" s="3"/>
      <c r="X80" s="3"/>
      <c r="Y80" s="4"/>
      <c r="Z80" s="46" t="e">
        <f>'Til Kunde'!E86</f>
        <v>#N/A</v>
      </c>
      <c r="AA80" s="46" t="str">
        <f>'Til Kunde'!B86</f>
        <v>SM075</v>
      </c>
    </row>
    <row r="81" spans="1:27" x14ac:dyDescent="0.25">
      <c r="A81" s="53"/>
      <c r="B81" s="5"/>
      <c r="C81" s="6" t="str">
        <f>IF(MID(DEC2BIN(A80,8),8,1)+0=1,"▀","▄")</f>
        <v>▀</v>
      </c>
      <c r="D81" s="6" t="str">
        <f>IF(MID(DEC2BIN(A80,8),7,1)+0=1,"▀","▄")</f>
        <v>▄</v>
      </c>
      <c r="E81" s="6" t="str">
        <f>IF(MID(DEC2BIN(A80,8),6,1)+0=1,"▀","▄")</f>
        <v>▄</v>
      </c>
      <c r="F81" s="6" t="str">
        <f>IF(MID(DEC2BIN(A80,8),5,1)+0=1,"▀","▄")</f>
        <v>▀</v>
      </c>
      <c r="G81" s="6" t="str">
        <f>IF(MID(DEC2BIN(A80,8),4,1)+0=1,"▀","▄")</f>
        <v>▀</v>
      </c>
      <c r="H81" s="6" t="str">
        <f>IF(MID(DEC2BIN(A80,8),3,1)+0=1,"▀","▄")</f>
        <v>▄</v>
      </c>
      <c r="I81" s="6" t="str">
        <f>IF(MID(DEC2BIN(A80,8),2,1)+0=1,"▀","▄")</f>
        <v>▄</v>
      </c>
      <c r="J81" s="6" t="str">
        <f>IF(MID(DEC2BIN(A80,8),1,1)+0=1,"▀","▄")</f>
        <v>▄</v>
      </c>
      <c r="K81" s="7"/>
      <c r="L81" s="47"/>
      <c r="M81" s="47"/>
      <c r="O81" s="53"/>
      <c r="P81" s="5"/>
      <c r="Q81" s="6" t="str">
        <f>IF(MID(DEC2BIN(O80,8),8,1)+0=1,"▀","▄")</f>
        <v>▀</v>
      </c>
      <c r="R81" s="6" t="str">
        <f>IF(MID(DEC2BIN(O80,8),7,1)+0=1,"▀","▄")</f>
        <v>▀</v>
      </c>
      <c r="S81" s="6" t="str">
        <f>IF(MID(DEC2BIN(O80,8),6,1)+0=1,"▀","▄")</f>
        <v>▄</v>
      </c>
      <c r="T81" s="6" t="str">
        <f>IF(MID(DEC2BIN(O80,8),5,1)+0=1,"▀","▄")</f>
        <v>▀</v>
      </c>
      <c r="U81" s="6" t="str">
        <f>IF(MID(DEC2BIN(O80,8),4,1)+0=1,"▀","▄")</f>
        <v>▄</v>
      </c>
      <c r="V81" s="6" t="str">
        <f>IF(MID(DEC2BIN(O80,8),3,1)+0=1,"▀","▄")</f>
        <v>▄</v>
      </c>
      <c r="W81" s="6" t="str">
        <f>IF(MID(DEC2BIN(O80,8),2,1)+0=1,"▀","▄")</f>
        <v>▀</v>
      </c>
      <c r="X81" s="6" t="str">
        <f>IF(MID(DEC2BIN(O80,8),1,1)+0=1,"▀","▄")</f>
        <v>▄</v>
      </c>
      <c r="Y81" s="7"/>
      <c r="Z81" s="47"/>
      <c r="AA81" s="47"/>
    </row>
    <row r="82" spans="1:27" x14ac:dyDescent="0.25">
      <c r="A82" s="54"/>
      <c r="B82" s="8" t="s">
        <v>3</v>
      </c>
      <c r="C82" s="9">
        <v>1</v>
      </c>
      <c r="D82" s="9">
        <v>2</v>
      </c>
      <c r="E82" s="9">
        <v>3</v>
      </c>
      <c r="F82" s="9">
        <v>4</v>
      </c>
      <c r="G82" s="9">
        <v>5</v>
      </c>
      <c r="H82" s="9">
        <v>6</v>
      </c>
      <c r="I82" s="9">
        <v>7</v>
      </c>
      <c r="J82" s="9">
        <v>8</v>
      </c>
      <c r="K82" s="10"/>
      <c r="L82" s="48"/>
      <c r="M82" s="48"/>
      <c r="O82" s="54"/>
      <c r="P82" s="8" t="s">
        <v>3</v>
      </c>
      <c r="Q82" s="9">
        <v>1</v>
      </c>
      <c r="R82" s="9">
        <v>2</v>
      </c>
      <c r="S82" s="9">
        <v>3</v>
      </c>
      <c r="T82" s="9">
        <v>4</v>
      </c>
      <c r="U82" s="9">
        <v>5</v>
      </c>
      <c r="V82" s="9">
        <v>6</v>
      </c>
      <c r="W82" s="9">
        <v>7</v>
      </c>
      <c r="X82" s="9">
        <v>8</v>
      </c>
      <c r="Y82" s="10"/>
      <c r="Z82" s="48"/>
      <c r="AA82" s="48"/>
    </row>
    <row r="83" spans="1:27" x14ac:dyDescent="0.25">
      <c r="A83" s="52">
        <v>26</v>
      </c>
      <c r="B83" s="2" t="s">
        <v>2</v>
      </c>
      <c r="C83" s="3"/>
      <c r="D83" s="3"/>
      <c r="E83" s="3"/>
      <c r="F83" s="3"/>
      <c r="G83" s="3"/>
      <c r="H83" s="3"/>
      <c r="I83" s="3"/>
      <c r="J83" s="3"/>
      <c r="K83" s="4"/>
      <c r="L83" s="46" t="e">
        <f>'Til Kunde'!E37</f>
        <v>#N/A</v>
      </c>
      <c r="M83" s="46" t="str">
        <f>'Til Kunde'!B37</f>
        <v>SM026</v>
      </c>
      <c r="O83" s="52">
        <v>76</v>
      </c>
      <c r="P83" s="2" t="s">
        <v>2</v>
      </c>
      <c r="Q83" s="3"/>
      <c r="R83" s="3"/>
      <c r="S83" s="3"/>
      <c r="T83" s="3"/>
      <c r="U83" s="3"/>
      <c r="V83" s="3"/>
      <c r="W83" s="3"/>
      <c r="X83" s="3"/>
      <c r="Y83" s="4"/>
      <c r="Z83" s="46" t="e">
        <f>'Til Kunde'!E87</f>
        <v>#N/A</v>
      </c>
      <c r="AA83" s="46" t="str">
        <f>'Til Kunde'!B87</f>
        <v>SM076</v>
      </c>
    </row>
    <row r="84" spans="1:27" x14ac:dyDescent="0.25">
      <c r="A84" s="53"/>
      <c r="B84" s="5"/>
      <c r="C84" s="6" t="str">
        <f>IF(MID(DEC2BIN(A83,8),8,1)+0=1,"▀","▄")</f>
        <v>▄</v>
      </c>
      <c r="D84" s="6" t="str">
        <f>IF(MID(DEC2BIN(A83,8),7,1)+0=1,"▀","▄")</f>
        <v>▀</v>
      </c>
      <c r="E84" s="6" t="str">
        <f>IF(MID(DEC2BIN(A83,8),6,1)+0=1,"▀","▄")</f>
        <v>▄</v>
      </c>
      <c r="F84" s="6" t="str">
        <f>IF(MID(DEC2BIN(A83,8),5,1)+0=1,"▀","▄")</f>
        <v>▀</v>
      </c>
      <c r="G84" s="6" t="str">
        <f>IF(MID(DEC2BIN(A83,8),4,1)+0=1,"▀","▄")</f>
        <v>▀</v>
      </c>
      <c r="H84" s="6" t="str">
        <f>IF(MID(DEC2BIN(A83,8),3,1)+0=1,"▀","▄")</f>
        <v>▄</v>
      </c>
      <c r="I84" s="6" t="str">
        <f>IF(MID(DEC2BIN(A83,8),2,1)+0=1,"▀","▄")</f>
        <v>▄</v>
      </c>
      <c r="J84" s="6" t="str">
        <f>IF(MID(DEC2BIN(A83,8),1,1)+0=1,"▀","▄")</f>
        <v>▄</v>
      </c>
      <c r="K84" s="7"/>
      <c r="L84" s="47"/>
      <c r="M84" s="47"/>
      <c r="O84" s="53"/>
      <c r="P84" s="5"/>
      <c r="Q84" s="6" t="str">
        <f>IF(MID(DEC2BIN(O83,8),8,1)+0=1,"▀","▄")</f>
        <v>▄</v>
      </c>
      <c r="R84" s="6" t="str">
        <f>IF(MID(DEC2BIN(O83,8),7,1)+0=1,"▀","▄")</f>
        <v>▄</v>
      </c>
      <c r="S84" s="6" t="str">
        <f>IF(MID(DEC2BIN(O83,8),6,1)+0=1,"▀","▄")</f>
        <v>▀</v>
      </c>
      <c r="T84" s="6" t="str">
        <f>IF(MID(DEC2BIN(O83,8),5,1)+0=1,"▀","▄")</f>
        <v>▀</v>
      </c>
      <c r="U84" s="6" t="str">
        <f>IF(MID(DEC2BIN(O83,8),4,1)+0=1,"▀","▄")</f>
        <v>▄</v>
      </c>
      <c r="V84" s="6" t="str">
        <f>IF(MID(DEC2BIN(O83,8),3,1)+0=1,"▀","▄")</f>
        <v>▄</v>
      </c>
      <c r="W84" s="6" t="str">
        <f>IF(MID(DEC2BIN(O83,8),2,1)+0=1,"▀","▄")</f>
        <v>▀</v>
      </c>
      <c r="X84" s="6" t="str">
        <f>IF(MID(DEC2BIN(O83,8),1,1)+0=1,"▀","▄")</f>
        <v>▄</v>
      </c>
      <c r="Y84" s="7"/>
      <c r="Z84" s="47"/>
      <c r="AA84" s="47"/>
    </row>
    <row r="85" spans="1:27" x14ac:dyDescent="0.25">
      <c r="A85" s="54"/>
      <c r="B85" s="8" t="s">
        <v>3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10"/>
      <c r="L85" s="48"/>
      <c r="M85" s="48"/>
      <c r="O85" s="54"/>
      <c r="P85" s="8" t="s">
        <v>3</v>
      </c>
      <c r="Q85" s="9">
        <v>1</v>
      </c>
      <c r="R85" s="9">
        <v>2</v>
      </c>
      <c r="S85" s="9">
        <v>3</v>
      </c>
      <c r="T85" s="9">
        <v>4</v>
      </c>
      <c r="U85" s="9">
        <v>5</v>
      </c>
      <c r="V85" s="9">
        <v>6</v>
      </c>
      <c r="W85" s="9">
        <v>7</v>
      </c>
      <c r="X85" s="9">
        <v>8</v>
      </c>
      <c r="Y85" s="10"/>
      <c r="Z85" s="48"/>
      <c r="AA85" s="48"/>
    </row>
    <row r="86" spans="1:27" x14ac:dyDescent="0.25">
      <c r="A86" s="52">
        <v>27</v>
      </c>
      <c r="B86" s="2" t="s">
        <v>2</v>
      </c>
      <c r="C86" s="3"/>
      <c r="D86" s="3"/>
      <c r="E86" s="3"/>
      <c r="F86" s="3"/>
      <c r="G86" s="3"/>
      <c r="H86" s="3"/>
      <c r="I86" s="3"/>
      <c r="J86" s="3"/>
      <c r="K86" s="4"/>
      <c r="L86" s="46" t="e">
        <f>'Til Kunde'!E38</f>
        <v>#N/A</v>
      </c>
      <c r="M86" s="46" t="str">
        <f>'Til Kunde'!B38</f>
        <v>SM027</v>
      </c>
      <c r="O86" s="52">
        <v>77</v>
      </c>
      <c r="P86" s="2" t="s">
        <v>2</v>
      </c>
      <c r="Q86" s="3"/>
      <c r="R86" s="3"/>
      <c r="S86" s="3"/>
      <c r="T86" s="3"/>
      <c r="U86" s="3"/>
      <c r="V86" s="3"/>
      <c r="W86" s="3"/>
      <c r="X86" s="3"/>
      <c r="Y86" s="4"/>
      <c r="Z86" s="46" t="e">
        <f>'Til Kunde'!E88</f>
        <v>#N/A</v>
      </c>
      <c r="AA86" s="46" t="str">
        <f>'Til Kunde'!B88</f>
        <v>SM077</v>
      </c>
    </row>
    <row r="87" spans="1:27" x14ac:dyDescent="0.25">
      <c r="A87" s="53"/>
      <c r="B87" s="5"/>
      <c r="C87" s="6" t="str">
        <f>IF(MID(DEC2BIN(A86,8),8,1)+0=1,"▀","▄")</f>
        <v>▀</v>
      </c>
      <c r="D87" s="6" t="str">
        <f>IF(MID(DEC2BIN(A86,8),7,1)+0=1,"▀","▄")</f>
        <v>▀</v>
      </c>
      <c r="E87" s="6" t="str">
        <f>IF(MID(DEC2BIN(A86,8),6,1)+0=1,"▀","▄")</f>
        <v>▄</v>
      </c>
      <c r="F87" s="6" t="str">
        <f>IF(MID(DEC2BIN(A86,8),5,1)+0=1,"▀","▄")</f>
        <v>▀</v>
      </c>
      <c r="G87" s="6" t="str">
        <f>IF(MID(DEC2BIN(A86,8),4,1)+0=1,"▀","▄")</f>
        <v>▀</v>
      </c>
      <c r="H87" s="6" t="str">
        <f>IF(MID(DEC2BIN(A86,8),3,1)+0=1,"▀","▄")</f>
        <v>▄</v>
      </c>
      <c r="I87" s="6" t="str">
        <f>IF(MID(DEC2BIN(A86,8),2,1)+0=1,"▀","▄")</f>
        <v>▄</v>
      </c>
      <c r="J87" s="6" t="str">
        <f>IF(MID(DEC2BIN(A86,8),1,1)+0=1,"▀","▄")</f>
        <v>▄</v>
      </c>
      <c r="K87" s="7"/>
      <c r="L87" s="47"/>
      <c r="M87" s="47"/>
      <c r="O87" s="53"/>
      <c r="P87" s="5"/>
      <c r="Q87" s="6" t="str">
        <f>IF(MID(DEC2BIN(O86,8),8,1)+0=1,"▀","▄")</f>
        <v>▀</v>
      </c>
      <c r="R87" s="6" t="str">
        <f>IF(MID(DEC2BIN(O86,8),7,1)+0=1,"▀","▄")</f>
        <v>▄</v>
      </c>
      <c r="S87" s="6" t="str">
        <f>IF(MID(DEC2BIN(O86,8),6,1)+0=1,"▀","▄")</f>
        <v>▀</v>
      </c>
      <c r="T87" s="6" t="str">
        <f>IF(MID(DEC2BIN(O86,8),5,1)+0=1,"▀","▄")</f>
        <v>▀</v>
      </c>
      <c r="U87" s="6" t="str">
        <f>IF(MID(DEC2BIN(O86,8),4,1)+0=1,"▀","▄")</f>
        <v>▄</v>
      </c>
      <c r="V87" s="6" t="str">
        <f>IF(MID(DEC2BIN(O86,8),3,1)+0=1,"▀","▄")</f>
        <v>▄</v>
      </c>
      <c r="W87" s="6" t="str">
        <f>IF(MID(DEC2BIN(O86,8),2,1)+0=1,"▀","▄")</f>
        <v>▀</v>
      </c>
      <c r="X87" s="6" t="str">
        <f>IF(MID(DEC2BIN(O86,8),1,1)+0=1,"▀","▄")</f>
        <v>▄</v>
      </c>
      <c r="Y87" s="7"/>
      <c r="Z87" s="47"/>
      <c r="AA87" s="47"/>
    </row>
    <row r="88" spans="1:27" x14ac:dyDescent="0.25">
      <c r="A88" s="54"/>
      <c r="B88" s="8" t="s">
        <v>3</v>
      </c>
      <c r="C88" s="9">
        <v>1</v>
      </c>
      <c r="D88" s="9">
        <v>2</v>
      </c>
      <c r="E88" s="9">
        <v>3</v>
      </c>
      <c r="F88" s="9">
        <v>4</v>
      </c>
      <c r="G88" s="9">
        <v>5</v>
      </c>
      <c r="H88" s="9">
        <v>6</v>
      </c>
      <c r="I88" s="9">
        <v>7</v>
      </c>
      <c r="J88" s="9">
        <v>8</v>
      </c>
      <c r="K88" s="10"/>
      <c r="L88" s="48"/>
      <c r="M88" s="48"/>
      <c r="O88" s="54"/>
      <c r="P88" s="8" t="s">
        <v>3</v>
      </c>
      <c r="Q88" s="9">
        <v>1</v>
      </c>
      <c r="R88" s="9">
        <v>2</v>
      </c>
      <c r="S88" s="9">
        <v>3</v>
      </c>
      <c r="T88" s="9">
        <v>4</v>
      </c>
      <c r="U88" s="9">
        <v>5</v>
      </c>
      <c r="V88" s="9">
        <v>6</v>
      </c>
      <c r="W88" s="9">
        <v>7</v>
      </c>
      <c r="X88" s="9">
        <v>8</v>
      </c>
      <c r="Y88" s="10"/>
      <c r="Z88" s="48"/>
      <c r="AA88" s="48"/>
    </row>
    <row r="89" spans="1:27" x14ac:dyDescent="0.25">
      <c r="A89" s="52">
        <v>28</v>
      </c>
      <c r="B89" s="2" t="s">
        <v>2</v>
      </c>
      <c r="C89" s="3"/>
      <c r="D89" s="3"/>
      <c r="E89" s="3"/>
      <c r="F89" s="3"/>
      <c r="G89" s="3"/>
      <c r="H89" s="3"/>
      <c r="I89" s="3"/>
      <c r="J89" s="3"/>
      <c r="K89" s="4"/>
      <c r="L89" s="46" t="e">
        <f>'Til Kunde'!E39</f>
        <v>#N/A</v>
      </c>
      <c r="M89" s="46" t="str">
        <f>'Til Kunde'!B39</f>
        <v>SM028</v>
      </c>
      <c r="O89" s="52">
        <v>78</v>
      </c>
      <c r="P89" s="2" t="s">
        <v>2</v>
      </c>
      <c r="Q89" s="3"/>
      <c r="R89" s="3"/>
      <c r="S89" s="3"/>
      <c r="T89" s="3"/>
      <c r="U89" s="3"/>
      <c r="V89" s="3"/>
      <c r="W89" s="3"/>
      <c r="X89" s="3"/>
      <c r="Y89" s="4"/>
      <c r="Z89" s="46" t="e">
        <f>'Til Kunde'!E89</f>
        <v>#N/A</v>
      </c>
      <c r="AA89" s="46" t="str">
        <f>'Til Kunde'!B89</f>
        <v>SM078</v>
      </c>
    </row>
    <row r="90" spans="1:27" x14ac:dyDescent="0.25">
      <c r="A90" s="53"/>
      <c r="B90" s="5"/>
      <c r="C90" s="6" t="str">
        <f>IF(MID(DEC2BIN(A89,8),8,1)+0=1,"▀","▄")</f>
        <v>▄</v>
      </c>
      <c r="D90" s="6" t="str">
        <f>IF(MID(DEC2BIN(A89,8),7,1)+0=1,"▀","▄")</f>
        <v>▄</v>
      </c>
      <c r="E90" s="6" t="str">
        <f>IF(MID(DEC2BIN(A89,8),6,1)+0=1,"▀","▄")</f>
        <v>▀</v>
      </c>
      <c r="F90" s="6" t="str">
        <f>IF(MID(DEC2BIN(A89,8),5,1)+0=1,"▀","▄")</f>
        <v>▀</v>
      </c>
      <c r="G90" s="6" t="str">
        <f>IF(MID(DEC2BIN(A89,8),4,1)+0=1,"▀","▄")</f>
        <v>▀</v>
      </c>
      <c r="H90" s="6" t="str">
        <f>IF(MID(DEC2BIN(A89,8),3,1)+0=1,"▀","▄")</f>
        <v>▄</v>
      </c>
      <c r="I90" s="6" t="str">
        <f>IF(MID(DEC2BIN(A89,8),2,1)+0=1,"▀","▄")</f>
        <v>▄</v>
      </c>
      <c r="J90" s="6" t="str">
        <f>IF(MID(DEC2BIN(A89,8),1,1)+0=1,"▀","▄")</f>
        <v>▄</v>
      </c>
      <c r="K90" s="7"/>
      <c r="L90" s="47"/>
      <c r="M90" s="47"/>
      <c r="O90" s="53"/>
      <c r="P90" s="5"/>
      <c r="Q90" s="6" t="str">
        <f>IF(MID(DEC2BIN(O89,8),8,1)+0=1,"▀","▄")</f>
        <v>▄</v>
      </c>
      <c r="R90" s="6" t="str">
        <f>IF(MID(DEC2BIN(O89,8),7,1)+0=1,"▀","▄")</f>
        <v>▀</v>
      </c>
      <c r="S90" s="6" t="str">
        <f>IF(MID(DEC2BIN(O89,8),6,1)+0=1,"▀","▄")</f>
        <v>▀</v>
      </c>
      <c r="T90" s="6" t="str">
        <f>IF(MID(DEC2BIN(O89,8),5,1)+0=1,"▀","▄")</f>
        <v>▀</v>
      </c>
      <c r="U90" s="6" t="str">
        <f>IF(MID(DEC2BIN(O89,8),4,1)+0=1,"▀","▄")</f>
        <v>▄</v>
      </c>
      <c r="V90" s="6" t="str">
        <f>IF(MID(DEC2BIN(O89,8),3,1)+0=1,"▀","▄")</f>
        <v>▄</v>
      </c>
      <c r="W90" s="6" t="str">
        <f>IF(MID(DEC2BIN(O89,8),2,1)+0=1,"▀","▄")</f>
        <v>▀</v>
      </c>
      <c r="X90" s="6" t="str">
        <f>IF(MID(DEC2BIN(O89,8),1,1)+0=1,"▀","▄")</f>
        <v>▄</v>
      </c>
      <c r="Y90" s="7"/>
      <c r="Z90" s="47"/>
      <c r="AA90" s="47"/>
    </row>
    <row r="91" spans="1:27" x14ac:dyDescent="0.25">
      <c r="A91" s="54"/>
      <c r="B91" s="8" t="s">
        <v>3</v>
      </c>
      <c r="C91" s="9">
        <v>1</v>
      </c>
      <c r="D91" s="9">
        <v>2</v>
      </c>
      <c r="E91" s="9">
        <v>3</v>
      </c>
      <c r="F91" s="9">
        <v>4</v>
      </c>
      <c r="G91" s="9">
        <v>5</v>
      </c>
      <c r="H91" s="9">
        <v>6</v>
      </c>
      <c r="I91" s="9">
        <v>7</v>
      </c>
      <c r="J91" s="9">
        <v>8</v>
      </c>
      <c r="K91" s="10"/>
      <c r="L91" s="48"/>
      <c r="M91" s="48"/>
      <c r="O91" s="54"/>
      <c r="P91" s="5" t="s">
        <v>3</v>
      </c>
      <c r="Q91" s="12">
        <v>1</v>
      </c>
      <c r="R91" s="12">
        <v>2</v>
      </c>
      <c r="S91" s="12">
        <v>3</v>
      </c>
      <c r="T91" s="12">
        <v>4</v>
      </c>
      <c r="U91" s="12">
        <v>5</v>
      </c>
      <c r="V91" s="12">
        <v>6</v>
      </c>
      <c r="W91" s="12">
        <v>7</v>
      </c>
      <c r="X91" s="12">
        <v>8</v>
      </c>
      <c r="Y91" s="7"/>
      <c r="Z91" s="48"/>
      <c r="AA91" s="48"/>
    </row>
    <row r="92" spans="1:27" x14ac:dyDescent="0.25">
      <c r="A92" s="52">
        <v>29</v>
      </c>
      <c r="B92" s="2" t="s">
        <v>2</v>
      </c>
      <c r="C92" s="3"/>
      <c r="D92" s="3"/>
      <c r="E92" s="3"/>
      <c r="F92" s="3"/>
      <c r="G92" s="3"/>
      <c r="H92" s="3"/>
      <c r="I92" s="3"/>
      <c r="J92" s="3"/>
      <c r="K92" s="4"/>
      <c r="L92" s="46" t="e">
        <f>'Til Kunde'!E40</f>
        <v>#N/A</v>
      </c>
      <c r="M92" s="46" t="str">
        <f>'Til Kunde'!B40</f>
        <v>SM029</v>
      </c>
      <c r="O92" s="52">
        <v>79</v>
      </c>
      <c r="P92" s="2" t="s">
        <v>2</v>
      </c>
      <c r="Q92" s="3"/>
      <c r="R92" s="3"/>
      <c r="S92" s="3"/>
      <c r="T92" s="3"/>
      <c r="U92" s="3"/>
      <c r="V92" s="3"/>
      <c r="W92" s="3"/>
      <c r="X92" s="3"/>
      <c r="Y92" s="4"/>
      <c r="Z92" s="46" t="e">
        <f>'Til Kunde'!E90</f>
        <v>#N/A</v>
      </c>
      <c r="AA92" s="46" t="str">
        <f>'Til Kunde'!B90</f>
        <v>SM079</v>
      </c>
    </row>
    <row r="93" spans="1:27" x14ac:dyDescent="0.25">
      <c r="A93" s="53"/>
      <c r="B93" s="5"/>
      <c r="C93" s="6" t="str">
        <f>IF(MID(DEC2BIN(A92,8),8,1)+0=1,"▀","▄")</f>
        <v>▀</v>
      </c>
      <c r="D93" s="6" t="str">
        <f>IF(MID(DEC2BIN(A92,8),7,1)+0=1,"▀","▄")</f>
        <v>▄</v>
      </c>
      <c r="E93" s="6" t="str">
        <f>IF(MID(DEC2BIN(A92,8),6,1)+0=1,"▀","▄")</f>
        <v>▀</v>
      </c>
      <c r="F93" s="6" t="str">
        <f>IF(MID(DEC2BIN(A92,8),5,1)+0=1,"▀","▄")</f>
        <v>▀</v>
      </c>
      <c r="G93" s="6" t="str">
        <f>IF(MID(DEC2BIN(A92,8),4,1)+0=1,"▀","▄")</f>
        <v>▀</v>
      </c>
      <c r="H93" s="6" t="str">
        <f>IF(MID(DEC2BIN(A92,8),3,1)+0=1,"▀","▄")</f>
        <v>▄</v>
      </c>
      <c r="I93" s="6" t="str">
        <f>IF(MID(DEC2BIN(A92,8),2,1)+0=1,"▀","▄")</f>
        <v>▄</v>
      </c>
      <c r="J93" s="6" t="str">
        <f>IF(MID(DEC2BIN(A92,8),1,1)+0=1,"▀","▄")</f>
        <v>▄</v>
      </c>
      <c r="K93" s="7"/>
      <c r="L93" s="47"/>
      <c r="M93" s="47"/>
      <c r="O93" s="53"/>
      <c r="P93" s="5"/>
      <c r="Q93" s="6" t="str">
        <f>IF(MID(DEC2BIN(O92,8),8,1)+0=1,"▀","▄")</f>
        <v>▀</v>
      </c>
      <c r="R93" s="6" t="str">
        <f>IF(MID(DEC2BIN(O92,8),7,1)+0=1,"▀","▄")</f>
        <v>▀</v>
      </c>
      <c r="S93" s="6" t="str">
        <f>IF(MID(DEC2BIN(O92,8),6,1)+0=1,"▀","▄")</f>
        <v>▀</v>
      </c>
      <c r="T93" s="6" t="str">
        <f>IF(MID(DEC2BIN(O92,8),5,1)+0=1,"▀","▄")</f>
        <v>▀</v>
      </c>
      <c r="U93" s="6" t="str">
        <f>IF(MID(DEC2BIN(O92,8),4,1)+0=1,"▀","▄")</f>
        <v>▄</v>
      </c>
      <c r="V93" s="6" t="str">
        <f>IF(MID(DEC2BIN(O92,8),3,1)+0=1,"▀","▄")</f>
        <v>▄</v>
      </c>
      <c r="W93" s="6" t="str">
        <f>IF(MID(DEC2BIN(O92,8),2,1)+0=1,"▀","▄")</f>
        <v>▀</v>
      </c>
      <c r="X93" s="6" t="str">
        <f>IF(MID(DEC2BIN(O92,8),1,1)+0=1,"▀","▄")</f>
        <v>▄</v>
      </c>
      <c r="Y93" s="7"/>
      <c r="Z93" s="47"/>
      <c r="AA93" s="47"/>
    </row>
    <row r="94" spans="1:27" x14ac:dyDescent="0.25">
      <c r="A94" s="54"/>
      <c r="B94" s="8" t="s">
        <v>3</v>
      </c>
      <c r="C94" s="9">
        <v>1</v>
      </c>
      <c r="D94" s="9">
        <v>2</v>
      </c>
      <c r="E94" s="9">
        <v>3</v>
      </c>
      <c r="F94" s="9">
        <v>4</v>
      </c>
      <c r="G94" s="9">
        <v>5</v>
      </c>
      <c r="H94" s="9">
        <v>6</v>
      </c>
      <c r="I94" s="9">
        <v>7</v>
      </c>
      <c r="J94" s="9">
        <v>8</v>
      </c>
      <c r="K94" s="10"/>
      <c r="L94" s="48"/>
      <c r="M94" s="48"/>
      <c r="O94" s="54"/>
      <c r="P94" s="8" t="s">
        <v>3</v>
      </c>
      <c r="Q94" s="9">
        <v>1</v>
      </c>
      <c r="R94" s="9">
        <v>2</v>
      </c>
      <c r="S94" s="9">
        <v>3</v>
      </c>
      <c r="T94" s="9">
        <v>4</v>
      </c>
      <c r="U94" s="9">
        <v>5</v>
      </c>
      <c r="V94" s="9">
        <v>6</v>
      </c>
      <c r="W94" s="9">
        <v>7</v>
      </c>
      <c r="X94" s="9">
        <v>8</v>
      </c>
      <c r="Y94" s="10"/>
      <c r="Z94" s="48"/>
      <c r="AA94" s="48"/>
    </row>
    <row r="95" spans="1:27" x14ac:dyDescent="0.25">
      <c r="A95" s="52">
        <v>30</v>
      </c>
      <c r="B95" s="2" t="s">
        <v>2</v>
      </c>
      <c r="C95" s="3"/>
      <c r="D95" s="3"/>
      <c r="E95" s="3"/>
      <c r="F95" s="3"/>
      <c r="G95" s="3"/>
      <c r="H95" s="3"/>
      <c r="I95" s="3"/>
      <c r="J95" s="3"/>
      <c r="K95" s="4"/>
      <c r="L95" s="46" t="e">
        <f>'Til Kunde'!E41</f>
        <v>#N/A</v>
      </c>
      <c r="M95" s="46" t="str">
        <f>'Til Kunde'!B41</f>
        <v>SM030</v>
      </c>
      <c r="O95" s="52">
        <v>80</v>
      </c>
      <c r="P95" s="2" t="s">
        <v>2</v>
      </c>
      <c r="Q95" s="3"/>
      <c r="R95" s="3"/>
      <c r="S95" s="3"/>
      <c r="T95" s="3"/>
      <c r="U95" s="3"/>
      <c r="V95" s="3"/>
      <c r="W95" s="3"/>
      <c r="X95" s="3"/>
      <c r="Y95" s="4"/>
      <c r="Z95" s="46" t="e">
        <f>'Til Kunde'!E91</f>
        <v>#N/A</v>
      </c>
      <c r="AA95" s="46" t="str">
        <f>'Til Kunde'!B91</f>
        <v>SM080</v>
      </c>
    </row>
    <row r="96" spans="1:27" x14ac:dyDescent="0.25">
      <c r="A96" s="53"/>
      <c r="B96" s="5"/>
      <c r="C96" s="6" t="str">
        <f>IF(MID(DEC2BIN(A95,8),8,1)+0=1,"▀","▄")</f>
        <v>▄</v>
      </c>
      <c r="D96" s="6" t="str">
        <f>IF(MID(DEC2BIN(A95,8),7,1)+0=1,"▀","▄")</f>
        <v>▀</v>
      </c>
      <c r="E96" s="6" t="str">
        <f>IF(MID(DEC2BIN(A95,8),6,1)+0=1,"▀","▄")</f>
        <v>▀</v>
      </c>
      <c r="F96" s="6" t="str">
        <f>IF(MID(DEC2BIN(A95,8),5,1)+0=1,"▀","▄")</f>
        <v>▀</v>
      </c>
      <c r="G96" s="6" t="str">
        <f>IF(MID(DEC2BIN(A95,8),4,1)+0=1,"▀","▄")</f>
        <v>▀</v>
      </c>
      <c r="H96" s="6" t="str">
        <f>IF(MID(DEC2BIN(A95,8),3,1)+0=1,"▀","▄")</f>
        <v>▄</v>
      </c>
      <c r="I96" s="6" t="str">
        <f>IF(MID(DEC2BIN(A95,8),2,1)+0=1,"▀","▄")</f>
        <v>▄</v>
      </c>
      <c r="J96" s="6" t="str">
        <f>IF(MID(DEC2BIN(A95,8),1,1)+0=1,"▀","▄")</f>
        <v>▄</v>
      </c>
      <c r="K96" s="7"/>
      <c r="L96" s="47"/>
      <c r="M96" s="47"/>
      <c r="O96" s="53"/>
      <c r="P96" s="5"/>
      <c r="Q96" s="6" t="str">
        <f>IF(MID(DEC2BIN(O95,8),8,1)+0=1,"▀","▄")</f>
        <v>▄</v>
      </c>
      <c r="R96" s="6" t="str">
        <f>IF(MID(DEC2BIN(O95,8),7,1)+0=1,"▀","▄")</f>
        <v>▄</v>
      </c>
      <c r="S96" s="6" t="str">
        <f>IF(MID(DEC2BIN(O95,8),6,1)+0=1,"▀","▄")</f>
        <v>▄</v>
      </c>
      <c r="T96" s="6" t="str">
        <f>IF(MID(DEC2BIN(O95,8),5,1)+0=1,"▀","▄")</f>
        <v>▄</v>
      </c>
      <c r="U96" s="6" t="str">
        <f>IF(MID(DEC2BIN(O95,8),4,1)+0=1,"▀","▄")</f>
        <v>▀</v>
      </c>
      <c r="V96" s="6" t="str">
        <f>IF(MID(DEC2BIN(O95,8),3,1)+0=1,"▀","▄")</f>
        <v>▄</v>
      </c>
      <c r="W96" s="6" t="str">
        <f>IF(MID(DEC2BIN(O95,8),2,1)+0=1,"▀","▄")</f>
        <v>▀</v>
      </c>
      <c r="X96" s="6" t="str">
        <f>IF(MID(DEC2BIN(O95,8),1,1)+0=1,"▀","▄")</f>
        <v>▄</v>
      </c>
      <c r="Y96" s="7"/>
      <c r="Z96" s="47"/>
      <c r="AA96" s="47"/>
    </row>
    <row r="97" spans="1:27" x14ac:dyDescent="0.25">
      <c r="A97" s="54"/>
      <c r="B97" s="8" t="s">
        <v>3</v>
      </c>
      <c r="C97" s="9">
        <v>1</v>
      </c>
      <c r="D97" s="9">
        <v>2</v>
      </c>
      <c r="E97" s="9">
        <v>3</v>
      </c>
      <c r="F97" s="9">
        <v>4</v>
      </c>
      <c r="G97" s="9">
        <v>5</v>
      </c>
      <c r="H97" s="9">
        <v>6</v>
      </c>
      <c r="I97" s="9">
        <v>7</v>
      </c>
      <c r="J97" s="9">
        <v>8</v>
      </c>
      <c r="K97" s="10"/>
      <c r="L97" s="48"/>
      <c r="M97" s="48"/>
      <c r="O97" s="54"/>
      <c r="P97" s="8" t="s">
        <v>3</v>
      </c>
      <c r="Q97" s="9">
        <v>1</v>
      </c>
      <c r="R97" s="9">
        <v>2</v>
      </c>
      <c r="S97" s="9">
        <v>3</v>
      </c>
      <c r="T97" s="9">
        <v>4</v>
      </c>
      <c r="U97" s="9">
        <v>5</v>
      </c>
      <c r="V97" s="9">
        <v>6</v>
      </c>
      <c r="W97" s="9">
        <v>7</v>
      </c>
      <c r="X97" s="9">
        <v>8</v>
      </c>
      <c r="Y97" s="10"/>
      <c r="Z97" s="48"/>
      <c r="AA97" s="48"/>
    </row>
    <row r="98" spans="1:27" x14ac:dyDescent="0.25">
      <c r="A98" s="52">
        <v>31</v>
      </c>
      <c r="B98" s="2" t="s">
        <v>2</v>
      </c>
      <c r="C98" s="3"/>
      <c r="D98" s="3"/>
      <c r="E98" s="3"/>
      <c r="F98" s="3"/>
      <c r="G98" s="3"/>
      <c r="H98" s="3"/>
      <c r="I98" s="3"/>
      <c r="J98" s="3"/>
      <c r="K98" s="4"/>
      <c r="L98" s="46" t="e">
        <f>'Til Kunde'!E42</f>
        <v>#N/A</v>
      </c>
      <c r="M98" s="46" t="str">
        <f>'Til Kunde'!B42</f>
        <v>SM031</v>
      </c>
      <c r="O98" s="52">
        <v>81</v>
      </c>
      <c r="P98" s="5" t="s">
        <v>2</v>
      </c>
      <c r="Y98" s="7"/>
      <c r="Z98" s="46" t="e">
        <f>'Til Kunde'!E92</f>
        <v>#N/A</v>
      </c>
      <c r="AA98" s="46" t="str">
        <f>'Til Kunde'!B92</f>
        <v>SM081</v>
      </c>
    </row>
    <row r="99" spans="1:27" x14ac:dyDescent="0.25">
      <c r="A99" s="53"/>
      <c r="B99" s="5"/>
      <c r="C99" s="6" t="str">
        <f>IF(MID(DEC2BIN(A98,8),8,1)+0=1,"▀","▄")</f>
        <v>▀</v>
      </c>
      <c r="D99" s="6" t="str">
        <f>IF(MID(DEC2BIN(A98,8),7,1)+0=1,"▀","▄")</f>
        <v>▀</v>
      </c>
      <c r="E99" s="6" t="str">
        <f>IF(MID(DEC2BIN(A98,8),6,1)+0=1,"▀","▄")</f>
        <v>▀</v>
      </c>
      <c r="F99" s="6" t="str">
        <f>IF(MID(DEC2BIN(A98,8),5,1)+0=1,"▀","▄")</f>
        <v>▀</v>
      </c>
      <c r="G99" s="6" t="str">
        <f>IF(MID(DEC2BIN(A98,8),4,1)+0=1,"▀","▄")</f>
        <v>▀</v>
      </c>
      <c r="H99" s="6" t="str">
        <f>IF(MID(DEC2BIN(A98,8),3,1)+0=1,"▀","▄")</f>
        <v>▄</v>
      </c>
      <c r="I99" s="6" t="str">
        <f>IF(MID(DEC2BIN(A98,8),2,1)+0=1,"▀","▄")</f>
        <v>▄</v>
      </c>
      <c r="J99" s="6" t="str">
        <f>IF(MID(DEC2BIN(A98,8),1,1)+0=1,"▀","▄")</f>
        <v>▄</v>
      </c>
      <c r="K99" s="7"/>
      <c r="L99" s="47"/>
      <c r="M99" s="47"/>
      <c r="O99" s="53"/>
      <c r="P99" s="5"/>
      <c r="Q99" s="6" t="str">
        <f>IF(MID(DEC2BIN(O98,8),8,1)+0=1,"▀","▄")</f>
        <v>▀</v>
      </c>
      <c r="R99" s="6" t="str">
        <f>IF(MID(DEC2BIN(O98,8),7,1)+0=1,"▀","▄")</f>
        <v>▄</v>
      </c>
      <c r="S99" s="6" t="str">
        <f>IF(MID(DEC2BIN(O98,8),6,1)+0=1,"▀","▄")</f>
        <v>▄</v>
      </c>
      <c r="T99" s="6" t="str">
        <f>IF(MID(DEC2BIN(O98,8),5,1)+0=1,"▀","▄")</f>
        <v>▄</v>
      </c>
      <c r="U99" s="6" t="str">
        <f>IF(MID(DEC2BIN(O98,8),4,1)+0=1,"▀","▄")</f>
        <v>▀</v>
      </c>
      <c r="V99" s="6" t="str">
        <f>IF(MID(DEC2BIN(O98,8),3,1)+0=1,"▀","▄")</f>
        <v>▄</v>
      </c>
      <c r="W99" s="6" t="str">
        <f>IF(MID(DEC2BIN(O98,8),2,1)+0=1,"▀","▄")</f>
        <v>▀</v>
      </c>
      <c r="X99" s="6" t="str">
        <f>IF(MID(DEC2BIN(O98,8),1,1)+0=1,"▀","▄")</f>
        <v>▄</v>
      </c>
      <c r="Y99" s="7"/>
      <c r="Z99" s="47"/>
      <c r="AA99" s="47"/>
    </row>
    <row r="100" spans="1:27" x14ac:dyDescent="0.25">
      <c r="A100" s="54"/>
      <c r="B100" s="8" t="s">
        <v>3</v>
      </c>
      <c r="C100" s="9">
        <v>1</v>
      </c>
      <c r="D100" s="9">
        <v>2</v>
      </c>
      <c r="E100" s="9">
        <v>3</v>
      </c>
      <c r="F100" s="9">
        <v>4</v>
      </c>
      <c r="G100" s="9">
        <v>5</v>
      </c>
      <c r="H100" s="9">
        <v>6</v>
      </c>
      <c r="I100" s="9">
        <v>7</v>
      </c>
      <c r="J100" s="9">
        <v>8</v>
      </c>
      <c r="K100" s="10"/>
      <c r="L100" s="48"/>
      <c r="M100" s="48"/>
      <c r="O100" s="54"/>
      <c r="P100" s="8" t="s">
        <v>3</v>
      </c>
      <c r="Q100" s="9">
        <v>1</v>
      </c>
      <c r="R100" s="9">
        <v>2</v>
      </c>
      <c r="S100" s="9">
        <v>3</v>
      </c>
      <c r="T100" s="9">
        <v>4</v>
      </c>
      <c r="U100" s="9">
        <v>5</v>
      </c>
      <c r="V100" s="9">
        <v>6</v>
      </c>
      <c r="W100" s="9">
        <v>7</v>
      </c>
      <c r="X100" s="9">
        <v>8</v>
      </c>
      <c r="Y100" s="10"/>
      <c r="Z100" s="48"/>
      <c r="AA100" s="48"/>
    </row>
    <row r="101" spans="1:27" x14ac:dyDescent="0.25">
      <c r="A101" s="52">
        <v>32</v>
      </c>
      <c r="B101" s="2" t="s">
        <v>2</v>
      </c>
      <c r="C101" s="3"/>
      <c r="D101" s="3"/>
      <c r="E101" s="3"/>
      <c r="F101" s="3"/>
      <c r="G101" s="3"/>
      <c r="H101" s="3"/>
      <c r="I101" s="3"/>
      <c r="J101" s="3"/>
      <c r="K101" s="4"/>
      <c r="L101" s="46" t="e">
        <f>'Til Kunde'!E43</f>
        <v>#N/A</v>
      </c>
      <c r="M101" s="46" t="str">
        <f>'Til Kunde'!B43</f>
        <v>SM032</v>
      </c>
      <c r="O101" s="52">
        <v>82</v>
      </c>
      <c r="P101" s="2" t="s">
        <v>2</v>
      </c>
      <c r="Q101" s="3"/>
      <c r="R101" s="3"/>
      <c r="S101" s="3"/>
      <c r="T101" s="3"/>
      <c r="U101" s="3"/>
      <c r="V101" s="3"/>
      <c r="W101" s="3"/>
      <c r="X101" s="3"/>
      <c r="Y101" s="4"/>
      <c r="Z101" s="46" t="e">
        <f>'Til Kunde'!E93</f>
        <v>#N/A</v>
      </c>
      <c r="AA101" s="46" t="str">
        <f>'Til Kunde'!B93</f>
        <v>SM082</v>
      </c>
    </row>
    <row r="102" spans="1:27" x14ac:dyDescent="0.25">
      <c r="A102" s="53"/>
      <c r="B102" s="5"/>
      <c r="C102" s="6" t="str">
        <f>IF(MID(DEC2BIN(A101,8),8,1)+0=1,"▀","▄")</f>
        <v>▄</v>
      </c>
      <c r="D102" s="6" t="str">
        <f>IF(MID(DEC2BIN(A101,8),7,1)+0=1,"▀","▄")</f>
        <v>▄</v>
      </c>
      <c r="E102" s="6" t="str">
        <f>IF(MID(DEC2BIN(A101,8),6,1)+0=1,"▀","▄")</f>
        <v>▄</v>
      </c>
      <c r="F102" s="6" t="str">
        <f>IF(MID(DEC2BIN(A101,8),5,1)+0=1,"▀","▄")</f>
        <v>▄</v>
      </c>
      <c r="G102" s="6" t="str">
        <f>IF(MID(DEC2BIN(A101,8),4,1)+0=1,"▀","▄")</f>
        <v>▄</v>
      </c>
      <c r="H102" s="6" t="str">
        <f>IF(MID(DEC2BIN(A101,8),3,1)+0=1,"▀","▄")</f>
        <v>▀</v>
      </c>
      <c r="I102" s="6" t="str">
        <f>IF(MID(DEC2BIN(A101,8),2,1)+0=1,"▀","▄")</f>
        <v>▄</v>
      </c>
      <c r="J102" s="6" t="str">
        <f>IF(MID(DEC2BIN(A101,8),1,1)+0=1,"▀","▄")</f>
        <v>▄</v>
      </c>
      <c r="K102" s="7"/>
      <c r="L102" s="47"/>
      <c r="M102" s="47"/>
      <c r="O102" s="53"/>
      <c r="P102" s="5"/>
      <c r="Q102" s="6" t="str">
        <f>IF(MID(DEC2BIN(O101,8),8,1)+0=1,"▀","▄")</f>
        <v>▄</v>
      </c>
      <c r="R102" s="6" t="str">
        <f>IF(MID(DEC2BIN(O101,8),7,1)+0=1,"▀","▄")</f>
        <v>▀</v>
      </c>
      <c r="S102" s="6" t="str">
        <f>IF(MID(DEC2BIN(O101,8),6,1)+0=1,"▀","▄")</f>
        <v>▄</v>
      </c>
      <c r="T102" s="6" t="str">
        <f>IF(MID(DEC2BIN(O101,8),5,1)+0=1,"▀","▄")</f>
        <v>▄</v>
      </c>
      <c r="U102" s="6" t="str">
        <f>IF(MID(DEC2BIN(O101,8),4,1)+0=1,"▀","▄")</f>
        <v>▀</v>
      </c>
      <c r="V102" s="6" t="str">
        <f>IF(MID(DEC2BIN(O101,8),3,1)+0=1,"▀","▄")</f>
        <v>▄</v>
      </c>
      <c r="W102" s="6" t="str">
        <f>IF(MID(DEC2BIN(O101,8),2,1)+0=1,"▀","▄")</f>
        <v>▀</v>
      </c>
      <c r="X102" s="6" t="str">
        <f>IF(MID(DEC2BIN(O101,8),1,1)+0=1,"▀","▄")</f>
        <v>▄</v>
      </c>
      <c r="Y102" s="7"/>
      <c r="Z102" s="47"/>
      <c r="AA102" s="47"/>
    </row>
    <row r="103" spans="1:27" x14ac:dyDescent="0.25">
      <c r="A103" s="54"/>
      <c r="B103" s="8" t="s">
        <v>3</v>
      </c>
      <c r="C103" s="9">
        <v>1</v>
      </c>
      <c r="D103" s="9">
        <v>2</v>
      </c>
      <c r="E103" s="9">
        <v>3</v>
      </c>
      <c r="F103" s="9">
        <v>4</v>
      </c>
      <c r="G103" s="9">
        <v>5</v>
      </c>
      <c r="H103" s="9">
        <v>6</v>
      </c>
      <c r="I103" s="9">
        <v>7</v>
      </c>
      <c r="J103" s="9">
        <v>8</v>
      </c>
      <c r="K103" s="10"/>
      <c r="L103" s="48"/>
      <c r="M103" s="48"/>
      <c r="O103" s="54"/>
      <c r="P103" s="8" t="s">
        <v>3</v>
      </c>
      <c r="Q103" s="9">
        <v>1</v>
      </c>
      <c r="R103" s="9">
        <v>2</v>
      </c>
      <c r="S103" s="9">
        <v>3</v>
      </c>
      <c r="T103" s="9">
        <v>4</v>
      </c>
      <c r="U103" s="9">
        <v>5</v>
      </c>
      <c r="V103" s="9">
        <v>6</v>
      </c>
      <c r="W103" s="9">
        <v>7</v>
      </c>
      <c r="X103" s="9">
        <v>8</v>
      </c>
      <c r="Y103" s="10"/>
      <c r="Z103" s="48"/>
      <c r="AA103" s="48"/>
    </row>
    <row r="104" spans="1:27" x14ac:dyDescent="0.25">
      <c r="A104" s="52">
        <v>33</v>
      </c>
      <c r="B104" s="2" t="s">
        <v>2</v>
      </c>
      <c r="C104" s="3"/>
      <c r="D104" s="3"/>
      <c r="E104" s="3"/>
      <c r="F104" s="3"/>
      <c r="G104" s="3"/>
      <c r="H104" s="3"/>
      <c r="I104" s="3"/>
      <c r="J104" s="3"/>
      <c r="K104" s="4"/>
      <c r="L104" s="46" t="e">
        <f>'Til Kunde'!E44</f>
        <v>#N/A</v>
      </c>
      <c r="M104" s="46" t="str">
        <f>'Til Kunde'!B44</f>
        <v>SM033</v>
      </c>
      <c r="O104" s="52">
        <v>83</v>
      </c>
      <c r="P104" s="2" t="s">
        <v>2</v>
      </c>
      <c r="Q104" s="3"/>
      <c r="R104" s="3"/>
      <c r="S104" s="3"/>
      <c r="T104" s="3"/>
      <c r="U104" s="3"/>
      <c r="V104" s="3"/>
      <c r="W104" s="3"/>
      <c r="X104" s="3"/>
      <c r="Y104" s="4"/>
      <c r="Z104" s="46" t="e">
        <f>'Til Kunde'!E94</f>
        <v>#N/A</v>
      </c>
      <c r="AA104" s="46" t="str">
        <f>'Til Kunde'!B94</f>
        <v>SM083</v>
      </c>
    </row>
    <row r="105" spans="1:27" x14ac:dyDescent="0.25">
      <c r="A105" s="53"/>
      <c r="B105" s="5"/>
      <c r="C105" s="6" t="str">
        <f>IF(MID(DEC2BIN(A104,8),8,1)+0=1,"▀","▄")</f>
        <v>▀</v>
      </c>
      <c r="D105" s="6" t="str">
        <f>IF(MID(DEC2BIN(A104,8),7,1)+0=1,"▀","▄")</f>
        <v>▄</v>
      </c>
      <c r="E105" s="6" t="str">
        <f>IF(MID(DEC2BIN(A104,8),6,1)+0=1,"▀","▄")</f>
        <v>▄</v>
      </c>
      <c r="F105" s="6" t="str">
        <f>IF(MID(DEC2BIN(A104,8),5,1)+0=1,"▀","▄")</f>
        <v>▄</v>
      </c>
      <c r="G105" s="6" t="str">
        <f>IF(MID(DEC2BIN(A104,8),4,1)+0=1,"▀","▄")</f>
        <v>▄</v>
      </c>
      <c r="H105" s="6" t="str">
        <f>IF(MID(DEC2BIN(A104,8),3,1)+0=1,"▀","▄")</f>
        <v>▀</v>
      </c>
      <c r="I105" s="6" t="str">
        <f>IF(MID(DEC2BIN(A104,8),2,1)+0=1,"▀","▄")</f>
        <v>▄</v>
      </c>
      <c r="J105" s="6" t="str">
        <f>IF(MID(DEC2BIN(A104,8),1,1)+0=1,"▀","▄")</f>
        <v>▄</v>
      </c>
      <c r="K105" s="7"/>
      <c r="L105" s="47"/>
      <c r="M105" s="47"/>
      <c r="O105" s="53"/>
      <c r="P105" s="5"/>
      <c r="Q105" s="6" t="str">
        <f>IF(MID(DEC2BIN(O104,8),8,1)+0=1,"▀","▄")</f>
        <v>▀</v>
      </c>
      <c r="R105" s="6" t="str">
        <f>IF(MID(DEC2BIN(O104,8),7,1)+0=1,"▀","▄")</f>
        <v>▀</v>
      </c>
      <c r="S105" s="6" t="str">
        <f>IF(MID(DEC2BIN(O104,8),6,1)+0=1,"▀","▄")</f>
        <v>▄</v>
      </c>
      <c r="T105" s="6" t="str">
        <f>IF(MID(DEC2BIN(O104,8),5,1)+0=1,"▀","▄")</f>
        <v>▄</v>
      </c>
      <c r="U105" s="6" t="str">
        <f>IF(MID(DEC2BIN(O104,8),4,1)+0=1,"▀","▄")</f>
        <v>▀</v>
      </c>
      <c r="V105" s="6" t="str">
        <f>IF(MID(DEC2BIN(O104,8),3,1)+0=1,"▀","▄")</f>
        <v>▄</v>
      </c>
      <c r="W105" s="6" t="str">
        <f>IF(MID(DEC2BIN(O104,8),2,1)+0=1,"▀","▄")</f>
        <v>▀</v>
      </c>
      <c r="X105" s="6" t="str">
        <f>IF(MID(DEC2BIN(O104,8),1,1)+0=1,"▀","▄")</f>
        <v>▄</v>
      </c>
      <c r="Y105" s="7"/>
      <c r="Z105" s="47"/>
      <c r="AA105" s="47"/>
    </row>
    <row r="106" spans="1:27" x14ac:dyDescent="0.25">
      <c r="A106" s="54"/>
      <c r="B106" s="8" t="s">
        <v>3</v>
      </c>
      <c r="C106" s="9">
        <v>1</v>
      </c>
      <c r="D106" s="9">
        <v>2</v>
      </c>
      <c r="E106" s="9">
        <v>3</v>
      </c>
      <c r="F106" s="9">
        <v>4</v>
      </c>
      <c r="G106" s="9">
        <v>5</v>
      </c>
      <c r="H106" s="9">
        <v>6</v>
      </c>
      <c r="I106" s="9">
        <v>7</v>
      </c>
      <c r="J106" s="9">
        <v>8</v>
      </c>
      <c r="K106" s="10"/>
      <c r="L106" s="48"/>
      <c r="M106" s="48"/>
      <c r="O106" s="54"/>
      <c r="P106" s="8" t="s">
        <v>3</v>
      </c>
      <c r="Q106" s="9">
        <v>1</v>
      </c>
      <c r="R106" s="9">
        <v>2</v>
      </c>
      <c r="S106" s="9">
        <v>3</v>
      </c>
      <c r="T106" s="9">
        <v>4</v>
      </c>
      <c r="U106" s="9">
        <v>5</v>
      </c>
      <c r="V106" s="9">
        <v>6</v>
      </c>
      <c r="W106" s="9">
        <v>7</v>
      </c>
      <c r="X106" s="9">
        <v>8</v>
      </c>
      <c r="Y106" s="10"/>
      <c r="Z106" s="48"/>
      <c r="AA106" s="48"/>
    </row>
    <row r="107" spans="1:27" x14ac:dyDescent="0.25">
      <c r="A107" s="52">
        <v>34</v>
      </c>
      <c r="B107" s="2" t="s">
        <v>2</v>
      </c>
      <c r="C107" s="3"/>
      <c r="D107" s="3"/>
      <c r="E107" s="3"/>
      <c r="F107" s="3"/>
      <c r="G107" s="3"/>
      <c r="H107" s="3"/>
      <c r="I107" s="3"/>
      <c r="J107" s="3"/>
      <c r="K107" s="4"/>
      <c r="L107" s="46" t="e">
        <f>'Til Kunde'!E45</f>
        <v>#N/A</v>
      </c>
      <c r="M107" s="46" t="str">
        <f>'Til Kunde'!B45</f>
        <v>SM034</v>
      </c>
      <c r="O107" s="52">
        <v>84</v>
      </c>
      <c r="P107" s="2" t="s">
        <v>2</v>
      </c>
      <c r="Q107" s="3"/>
      <c r="R107" s="3"/>
      <c r="S107" s="3"/>
      <c r="T107" s="3"/>
      <c r="U107" s="3"/>
      <c r="V107" s="3"/>
      <c r="W107" s="3"/>
      <c r="X107" s="3"/>
      <c r="Y107" s="4"/>
      <c r="Z107" s="46" t="e">
        <f>'Til Kunde'!E95</f>
        <v>#N/A</v>
      </c>
      <c r="AA107" s="46" t="str">
        <f>'Til Kunde'!B95</f>
        <v>SM084</v>
      </c>
    </row>
    <row r="108" spans="1:27" x14ac:dyDescent="0.25">
      <c r="A108" s="53"/>
      <c r="B108" s="5"/>
      <c r="C108" s="6" t="str">
        <f>IF(MID(DEC2BIN(A107,8),8,1)+0=1,"▀","▄")</f>
        <v>▄</v>
      </c>
      <c r="D108" s="6" t="str">
        <f>IF(MID(DEC2BIN(A107,8),7,1)+0=1,"▀","▄")</f>
        <v>▀</v>
      </c>
      <c r="E108" s="6" t="str">
        <f>IF(MID(DEC2BIN(A107,8),6,1)+0=1,"▀","▄")</f>
        <v>▄</v>
      </c>
      <c r="F108" s="6" t="str">
        <f>IF(MID(DEC2BIN(A107,8),5,1)+0=1,"▀","▄")</f>
        <v>▄</v>
      </c>
      <c r="G108" s="6" t="str">
        <f>IF(MID(DEC2BIN(A107,8),4,1)+0=1,"▀","▄")</f>
        <v>▄</v>
      </c>
      <c r="H108" s="6" t="str">
        <f>IF(MID(DEC2BIN(A107,8),3,1)+0=1,"▀","▄")</f>
        <v>▀</v>
      </c>
      <c r="I108" s="6" t="str">
        <f>IF(MID(DEC2BIN(A107,8),2,1)+0=1,"▀","▄")</f>
        <v>▄</v>
      </c>
      <c r="J108" s="6" t="str">
        <f>IF(MID(DEC2BIN(A107,8),1,1)+0=1,"▀","▄")</f>
        <v>▄</v>
      </c>
      <c r="K108" s="7"/>
      <c r="L108" s="47"/>
      <c r="M108" s="47"/>
      <c r="O108" s="53"/>
      <c r="P108" s="5"/>
      <c r="Q108" s="6" t="str">
        <f>IF(MID(DEC2BIN(O107,8),8,1)+0=1,"▀","▄")</f>
        <v>▄</v>
      </c>
      <c r="R108" s="6" t="str">
        <f>IF(MID(DEC2BIN(O107,8),7,1)+0=1,"▀","▄")</f>
        <v>▄</v>
      </c>
      <c r="S108" s="6" t="str">
        <f>IF(MID(DEC2BIN(O107,8),6,1)+0=1,"▀","▄")</f>
        <v>▀</v>
      </c>
      <c r="T108" s="6" t="str">
        <f>IF(MID(DEC2BIN(O107,8),5,1)+0=1,"▀","▄")</f>
        <v>▄</v>
      </c>
      <c r="U108" s="6" t="str">
        <f>IF(MID(DEC2BIN(O107,8),4,1)+0=1,"▀","▄")</f>
        <v>▀</v>
      </c>
      <c r="V108" s="6" t="str">
        <f>IF(MID(DEC2BIN(O107,8),3,1)+0=1,"▀","▄")</f>
        <v>▄</v>
      </c>
      <c r="W108" s="6" t="str">
        <f>IF(MID(DEC2BIN(O107,8),2,1)+0=1,"▀","▄")</f>
        <v>▀</v>
      </c>
      <c r="X108" s="6" t="str">
        <f>IF(MID(DEC2BIN(O107,8),1,1)+0=1,"▀","▄")</f>
        <v>▄</v>
      </c>
      <c r="Y108" s="7"/>
      <c r="Z108" s="47"/>
      <c r="AA108" s="47"/>
    </row>
    <row r="109" spans="1:27" x14ac:dyDescent="0.25">
      <c r="A109" s="54"/>
      <c r="B109" s="8" t="s">
        <v>3</v>
      </c>
      <c r="C109" s="9">
        <v>1</v>
      </c>
      <c r="D109" s="9">
        <v>2</v>
      </c>
      <c r="E109" s="9">
        <v>3</v>
      </c>
      <c r="F109" s="9">
        <v>4</v>
      </c>
      <c r="G109" s="9">
        <v>5</v>
      </c>
      <c r="H109" s="9">
        <v>6</v>
      </c>
      <c r="I109" s="9">
        <v>7</v>
      </c>
      <c r="J109" s="9">
        <v>8</v>
      </c>
      <c r="K109" s="10"/>
      <c r="L109" s="48"/>
      <c r="M109" s="48"/>
      <c r="O109" s="54"/>
      <c r="P109" s="8" t="s">
        <v>3</v>
      </c>
      <c r="Q109" s="9">
        <v>1</v>
      </c>
      <c r="R109" s="9">
        <v>2</v>
      </c>
      <c r="S109" s="9">
        <v>3</v>
      </c>
      <c r="T109" s="9">
        <v>4</v>
      </c>
      <c r="U109" s="9">
        <v>5</v>
      </c>
      <c r="V109" s="9">
        <v>6</v>
      </c>
      <c r="W109" s="9">
        <v>7</v>
      </c>
      <c r="X109" s="9">
        <v>8</v>
      </c>
      <c r="Y109" s="10"/>
      <c r="Z109" s="48"/>
      <c r="AA109" s="48"/>
    </row>
    <row r="110" spans="1:27" x14ac:dyDescent="0.25">
      <c r="A110" s="52">
        <v>35</v>
      </c>
      <c r="B110" s="2" t="s">
        <v>2</v>
      </c>
      <c r="C110" s="3"/>
      <c r="D110" s="3"/>
      <c r="E110" s="3"/>
      <c r="F110" s="3"/>
      <c r="G110" s="3"/>
      <c r="H110" s="3"/>
      <c r="I110" s="3"/>
      <c r="J110" s="3"/>
      <c r="K110" s="4"/>
      <c r="L110" s="46" t="e">
        <f>'Til Kunde'!E46</f>
        <v>#N/A</v>
      </c>
      <c r="M110" s="46" t="str">
        <f>'Til Kunde'!B46</f>
        <v>SM035</v>
      </c>
      <c r="O110" s="52">
        <v>85</v>
      </c>
      <c r="P110" s="2" t="s">
        <v>2</v>
      </c>
      <c r="Q110" s="3"/>
      <c r="R110" s="3"/>
      <c r="S110" s="3"/>
      <c r="T110" s="3"/>
      <c r="U110" s="3"/>
      <c r="V110" s="3"/>
      <c r="W110" s="3"/>
      <c r="X110" s="3"/>
      <c r="Y110" s="4"/>
      <c r="Z110" s="46" t="e">
        <f>'Til Kunde'!E96</f>
        <v>#N/A</v>
      </c>
      <c r="AA110" s="46" t="str">
        <f>'Til Kunde'!B96</f>
        <v>SM085</v>
      </c>
    </row>
    <row r="111" spans="1:27" x14ac:dyDescent="0.25">
      <c r="A111" s="53"/>
      <c r="B111" s="5"/>
      <c r="C111" s="6" t="str">
        <f>IF(MID(DEC2BIN(A110,8),8,1)+0=1,"▀","▄")</f>
        <v>▀</v>
      </c>
      <c r="D111" s="6" t="str">
        <f>IF(MID(DEC2BIN(A110,8),7,1)+0=1,"▀","▄")</f>
        <v>▀</v>
      </c>
      <c r="E111" s="6" t="str">
        <f>IF(MID(DEC2BIN(A110,8),6,1)+0=1,"▀","▄")</f>
        <v>▄</v>
      </c>
      <c r="F111" s="6" t="str">
        <f>IF(MID(DEC2BIN(A110,8),5,1)+0=1,"▀","▄")</f>
        <v>▄</v>
      </c>
      <c r="G111" s="6" t="str">
        <f>IF(MID(DEC2BIN(A110,8),4,1)+0=1,"▀","▄")</f>
        <v>▄</v>
      </c>
      <c r="H111" s="6" t="str">
        <f>IF(MID(DEC2BIN(A110,8),3,1)+0=1,"▀","▄")</f>
        <v>▀</v>
      </c>
      <c r="I111" s="6" t="str">
        <f>IF(MID(DEC2BIN(A110,8),2,1)+0=1,"▀","▄")</f>
        <v>▄</v>
      </c>
      <c r="J111" s="6" t="str">
        <f>IF(MID(DEC2BIN(A110,8),1,1)+0=1,"▀","▄")</f>
        <v>▄</v>
      </c>
      <c r="K111" s="7"/>
      <c r="L111" s="47"/>
      <c r="M111" s="47"/>
      <c r="O111" s="53"/>
      <c r="P111" s="5"/>
      <c r="Q111" s="6" t="str">
        <f>IF(MID(DEC2BIN(O110,8),8,1)+0=1,"▀","▄")</f>
        <v>▀</v>
      </c>
      <c r="R111" s="6" t="str">
        <f>IF(MID(DEC2BIN(O110,8),7,1)+0=1,"▀","▄")</f>
        <v>▄</v>
      </c>
      <c r="S111" s="6" t="str">
        <f>IF(MID(DEC2BIN(O110,8),6,1)+0=1,"▀","▄")</f>
        <v>▀</v>
      </c>
      <c r="T111" s="6" t="str">
        <f>IF(MID(DEC2BIN(O110,8),5,1)+0=1,"▀","▄")</f>
        <v>▄</v>
      </c>
      <c r="U111" s="6" t="str">
        <f>IF(MID(DEC2BIN(O110,8),4,1)+0=1,"▀","▄")</f>
        <v>▀</v>
      </c>
      <c r="V111" s="6" t="str">
        <f>IF(MID(DEC2BIN(O110,8),3,1)+0=1,"▀","▄")</f>
        <v>▄</v>
      </c>
      <c r="W111" s="6" t="str">
        <f>IF(MID(DEC2BIN(O110,8),2,1)+0=1,"▀","▄")</f>
        <v>▀</v>
      </c>
      <c r="X111" s="6" t="str">
        <f>IF(MID(DEC2BIN(O110,8),1,1)+0=1,"▀","▄")</f>
        <v>▄</v>
      </c>
      <c r="Y111" s="7"/>
      <c r="Z111" s="47"/>
      <c r="AA111" s="47"/>
    </row>
    <row r="112" spans="1:27" x14ac:dyDescent="0.25">
      <c r="A112" s="54"/>
      <c r="B112" s="8" t="s">
        <v>3</v>
      </c>
      <c r="C112" s="9">
        <v>1</v>
      </c>
      <c r="D112" s="9">
        <v>2</v>
      </c>
      <c r="E112" s="9">
        <v>3</v>
      </c>
      <c r="F112" s="9">
        <v>4</v>
      </c>
      <c r="G112" s="9">
        <v>5</v>
      </c>
      <c r="H112" s="9">
        <v>6</v>
      </c>
      <c r="I112" s="9">
        <v>7</v>
      </c>
      <c r="J112" s="9">
        <v>8</v>
      </c>
      <c r="K112" s="10"/>
      <c r="L112" s="48"/>
      <c r="M112" s="48"/>
      <c r="O112" s="54"/>
      <c r="P112" s="8" t="s">
        <v>3</v>
      </c>
      <c r="Q112" s="9">
        <v>1</v>
      </c>
      <c r="R112" s="9">
        <v>2</v>
      </c>
      <c r="S112" s="9">
        <v>3</v>
      </c>
      <c r="T112" s="9">
        <v>4</v>
      </c>
      <c r="U112" s="9">
        <v>5</v>
      </c>
      <c r="V112" s="9">
        <v>6</v>
      </c>
      <c r="W112" s="9">
        <v>7</v>
      </c>
      <c r="X112" s="9">
        <v>8</v>
      </c>
      <c r="Y112" s="10"/>
      <c r="Z112" s="48"/>
      <c r="AA112" s="48"/>
    </row>
    <row r="113" spans="1:27" x14ac:dyDescent="0.25">
      <c r="A113" s="52">
        <v>36</v>
      </c>
      <c r="B113" s="2" t="s">
        <v>2</v>
      </c>
      <c r="C113" s="3"/>
      <c r="D113" s="3"/>
      <c r="E113" s="3"/>
      <c r="F113" s="3"/>
      <c r="G113" s="3"/>
      <c r="H113" s="3"/>
      <c r="I113" s="3"/>
      <c r="J113" s="3"/>
      <c r="K113" s="4"/>
      <c r="L113" s="46" t="e">
        <f>'Til Kunde'!E47</f>
        <v>#N/A</v>
      </c>
      <c r="M113" s="46" t="str">
        <f>'Til Kunde'!B47</f>
        <v>SM036</v>
      </c>
      <c r="O113" s="52">
        <v>86</v>
      </c>
      <c r="P113" s="2" t="s">
        <v>2</v>
      </c>
      <c r="Q113" s="3"/>
      <c r="R113" s="3"/>
      <c r="S113" s="3"/>
      <c r="T113" s="3"/>
      <c r="U113" s="3"/>
      <c r="V113" s="3"/>
      <c r="W113" s="3"/>
      <c r="X113" s="3"/>
      <c r="Y113" s="4"/>
      <c r="Z113" s="46" t="e">
        <f>'Til Kunde'!E97</f>
        <v>#N/A</v>
      </c>
      <c r="AA113" s="46" t="str">
        <f>'Til Kunde'!B97</f>
        <v>SM086</v>
      </c>
    </row>
    <row r="114" spans="1:27" x14ac:dyDescent="0.25">
      <c r="A114" s="53"/>
      <c r="B114" s="5"/>
      <c r="C114" s="6" t="str">
        <f>IF(MID(DEC2BIN(A113,8),8,1)+0=1,"▀","▄")</f>
        <v>▄</v>
      </c>
      <c r="D114" s="6" t="str">
        <f>IF(MID(DEC2BIN(A113,8),7,1)+0=1,"▀","▄")</f>
        <v>▄</v>
      </c>
      <c r="E114" s="6" t="str">
        <f>IF(MID(DEC2BIN(A113,8),6,1)+0=1,"▀","▄")</f>
        <v>▀</v>
      </c>
      <c r="F114" s="6" t="str">
        <f>IF(MID(DEC2BIN(A113,8),5,1)+0=1,"▀","▄")</f>
        <v>▄</v>
      </c>
      <c r="G114" s="6" t="str">
        <f>IF(MID(DEC2BIN(A113,8),4,1)+0=1,"▀","▄")</f>
        <v>▄</v>
      </c>
      <c r="H114" s="6" t="str">
        <f>IF(MID(DEC2BIN(A113,8),3,1)+0=1,"▀","▄")</f>
        <v>▀</v>
      </c>
      <c r="I114" s="6" t="str">
        <f>IF(MID(DEC2BIN(A113,8),2,1)+0=1,"▀","▄")</f>
        <v>▄</v>
      </c>
      <c r="J114" s="6" t="str">
        <f>IF(MID(DEC2BIN(A113,8),1,1)+0=1,"▀","▄")</f>
        <v>▄</v>
      </c>
      <c r="K114" s="7"/>
      <c r="L114" s="47"/>
      <c r="M114" s="47"/>
      <c r="O114" s="53"/>
      <c r="P114" s="5"/>
      <c r="Q114" s="6" t="str">
        <f>IF(MID(DEC2BIN(O113,8),8,1)+0=1,"▀","▄")</f>
        <v>▄</v>
      </c>
      <c r="R114" s="6" t="str">
        <f>IF(MID(DEC2BIN(O113,8),7,1)+0=1,"▀","▄")</f>
        <v>▀</v>
      </c>
      <c r="S114" s="6" t="str">
        <f>IF(MID(DEC2BIN(O113,8),6,1)+0=1,"▀","▄")</f>
        <v>▀</v>
      </c>
      <c r="T114" s="6" t="str">
        <f>IF(MID(DEC2BIN(O113,8),5,1)+0=1,"▀","▄")</f>
        <v>▄</v>
      </c>
      <c r="U114" s="6" t="str">
        <f>IF(MID(DEC2BIN(O113,8),4,1)+0=1,"▀","▄")</f>
        <v>▀</v>
      </c>
      <c r="V114" s="6" t="str">
        <f>IF(MID(DEC2BIN(O113,8),3,1)+0=1,"▀","▄")</f>
        <v>▄</v>
      </c>
      <c r="W114" s="6" t="str">
        <f>IF(MID(DEC2BIN(O113,8),2,1)+0=1,"▀","▄")</f>
        <v>▀</v>
      </c>
      <c r="X114" s="6" t="str">
        <f>IF(MID(DEC2BIN(O113,8),1,1)+0=1,"▀","▄")</f>
        <v>▄</v>
      </c>
      <c r="Y114" s="7"/>
      <c r="Z114" s="47"/>
      <c r="AA114" s="47"/>
    </row>
    <row r="115" spans="1:27" x14ac:dyDescent="0.25">
      <c r="A115" s="54"/>
      <c r="B115" s="8" t="s">
        <v>3</v>
      </c>
      <c r="C115" s="9">
        <v>1</v>
      </c>
      <c r="D115" s="9">
        <v>2</v>
      </c>
      <c r="E115" s="9">
        <v>3</v>
      </c>
      <c r="F115" s="9">
        <v>4</v>
      </c>
      <c r="G115" s="9">
        <v>5</v>
      </c>
      <c r="H115" s="9">
        <v>6</v>
      </c>
      <c r="I115" s="9">
        <v>7</v>
      </c>
      <c r="J115" s="9">
        <v>8</v>
      </c>
      <c r="K115" s="10"/>
      <c r="L115" s="48"/>
      <c r="M115" s="48"/>
      <c r="O115" s="54"/>
      <c r="P115" s="8" t="s">
        <v>3</v>
      </c>
      <c r="Q115" s="9">
        <v>1</v>
      </c>
      <c r="R115" s="9">
        <v>2</v>
      </c>
      <c r="S115" s="9">
        <v>3</v>
      </c>
      <c r="T115" s="9">
        <v>4</v>
      </c>
      <c r="U115" s="9">
        <v>5</v>
      </c>
      <c r="V115" s="9">
        <v>6</v>
      </c>
      <c r="W115" s="9">
        <v>7</v>
      </c>
      <c r="X115" s="9">
        <v>8</v>
      </c>
      <c r="Y115" s="10"/>
      <c r="Z115" s="48"/>
      <c r="AA115" s="48"/>
    </row>
    <row r="116" spans="1:27" x14ac:dyDescent="0.25">
      <c r="A116" s="52">
        <v>37</v>
      </c>
      <c r="B116" s="2" t="s">
        <v>2</v>
      </c>
      <c r="C116" s="3"/>
      <c r="D116" s="3"/>
      <c r="E116" s="3"/>
      <c r="F116" s="3"/>
      <c r="G116" s="3"/>
      <c r="H116" s="3"/>
      <c r="I116" s="3"/>
      <c r="J116" s="3"/>
      <c r="K116" s="4"/>
      <c r="L116" s="46" t="e">
        <f>'Til Kunde'!E48</f>
        <v>#N/A</v>
      </c>
      <c r="M116" s="46" t="str">
        <f>'Til Kunde'!B48</f>
        <v>SM037</v>
      </c>
      <c r="O116" s="52">
        <v>87</v>
      </c>
      <c r="P116" s="2" t="s">
        <v>2</v>
      </c>
      <c r="Q116" s="3"/>
      <c r="R116" s="3"/>
      <c r="S116" s="3"/>
      <c r="T116" s="3"/>
      <c r="U116" s="3"/>
      <c r="V116" s="3"/>
      <c r="W116" s="3"/>
      <c r="X116" s="3"/>
      <c r="Y116" s="4"/>
      <c r="Z116" s="46" t="e">
        <f>'Til Kunde'!E98</f>
        <v>#N/A</v>
      </c>
      <c r="AA116" s="46" t="str">
        <f>'Til Kunde'!B98</f>
        <v>SM087</v>
      </c>
    </row>
    <row r="117" spans="1:27" x14ac:dyDescent="0.25">
      <c r="A117" s="53"/>
      <c r="B117" s="5"/>
      <c r="C117" s="6" t="str">
        <f>IF(MID(DEC2BIN(A116,8),8,1)+0=1,"▀","▄")</f>
        <v>▀</v>
      </c>
      <c r="D117" s="6" t="str">
        <f>IF(MID(DEC2BIN(A116,8),7,1)+0=1,"▀","▄")</f>
        <v>▄</v>
      </c>
      <c r="E117" s="6" t="str">
        <f>IF(MID(DEC2BIN(A116,8),6,1)+0=1,"▀","▄")</f>
        <v>▀</v>
      </c>
      <c r="F117" s="6" t="str">
        <f>IF(MID(DEC2BIN(A116,8),5,1)+0=1,"▀","▄")</f>
        <v>▄</v>
      </c>
      <c r="G117" s="6" t="str">
        <f>IF(MID(DEC2BIN(A116,8),4,1)+0=1,"▀","▄")</f>
        <v>▄</v>
      </c>
      <c r="H117" s="6" t="str">
        <f>IF(MID(DEC2BIN(A116,8),3,1)+0=1,"▀","▄")</f>
        <v>▀</v>
      </c>
      <c r="I117" s="6" t="str">
        <f>IF(MID(DEC2BIN(A116,8),2,1)+0=1,"▀","▄")</f>
        <v>▄</v>
      </c>
      <c r="J117" s="6" t="str">
        <f>IF(MID(DEC2BIN(A116,8),1,1)+0=1,"▀","▄")</f>
        <v>▄</v>
      </c>
      <c r="K117" s="7"/>
      <c r="L117" s="47"/>
      <c r="M117" s="47"/>
      <c r="O117" s="53"/>
      <c r="P117" s="5"/>
      <c r="Q117" s="6" t="str">
        <f>IF(MID(DEC2BIN(O116,8),8,1)+0=1,"▀","▄")</f>
        <v>▀</v>
      </c>
      <c r="R117" s="6" t="str">
        <f>IF(MID(DEC2BIN(O116,8),7,1)+0=1,"▀","▄")</f>
        <v>▀</v>
      </c>
      <c r="S117" s="6" t="str">
        <f>IF(MID(DEC2BIN(O116,8),6,1)+0=1,"▀","▄")</f>
        <v>▀</v>
      </c>
      <c r="T117" s="6" t="str">
        <f>IF(MID(DEC2BIN(O116,8),5,1)+0=1,"▀","▄")</f>
        <v>▄</v>
      </c>
      <c r="U117" s="6" t="str">
        <f>IF(MID(DEC2BIN(O116,8),4,1)+0=1,"▀","▄")</f>
        <v>▀</v>
      </c>
      <c r="V117" s="6" t="str">
        <f>IF(MID(DEC2BIN(O116,8),3,1)+0=1,"▀","▄")</f>
        <v>▄</v>
      </c>
      <c r="W117" s="6" t="str">
        <f>IF(MID(DEC2BIN(O116,8),2,1)+0=1,"▀","▄")</f>
        <v>▀</v>
      </c>
      <c r="X117" s="6" t="str">
        <f>IF(MID(DEC2BIN(O116,8),1,1)+0=1,"▀","▄")</f>
        <v>▄</v>
      </c>
      <c r="Y117" s="7"/>
      <c r="Z117" s="47"/>
      <c r="AA117" s="47"/>
    </row>
    <row r="118" spans="1:27" x14ac:dyDescent="0.25">
      <c r="A118" s="54"/>
      <c r="B118" s="8" t="s">
        <v>3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10"/>
      <c r="L118" s="48"/>
      <c r="M118" s="48"/>
      <c r="O118" s="54"/>
      <c r="P118" s="8" t="s">
        <v>3</v>
      </c>
      <c r="Q118" s="9">
        <v>1</v>
      </c>
      <c r="R118" s="9">
        <v>2</v>
      </c>
      <c r="S118" s="9">
        <v>3</v>
      </c>
      <c r="T118" s="9">
        <v>4</v>
      </c>
      <c r="U118" s="9">
        <v>5</v>
      </c>
      <c r="V118" s="9">
        <v>6</v>
      </c>
      <c r="W118" s="9">
        <v>7</v>
      </c>
      <c r="X118" s="9">
        <v>8</v>
      </c>
      <c r="Y118" s="10"/>
      <c r="Z118" s="48"/>
      <c r="AA118" s="48"/>
    </row>
    <row r="119" spans="1:27" x14ac:dyDescent="0.25">
      <c r="A119" s="52">
        <v>38</v>
      </c>
      <c r="B119" s="2" t="s">
        <v>2</v>
      </c>
      <c r="C119" s="3"/>
      <c r="D119" s="3"/>
      <c r="E119" s="3"/>
      <c r="F119" s="3"/>
      <c r="G119" s="3"/>
      <c r="H119" s="3"/>
      <c r="I119" s="3"/>
      <c r="J119" s="3"/>
      <c r="K119" s="4"/>
      <c r="L119" s="46" t="e">
        <f>'Til Kunde'!E49</f>
        <v>#N/A</v>
      </c>
      <c r="M119" s="46" t="str">
        <f>'Til Kunde'!B49</f>
        <v>SM038</v>
      </c>
      <c r="O119" s="52">
        <v>88</v>
      </c>
      <c r="P119" s="2" t="s">
        <v>2</v>
      </c>
      <c r="Q119" s="3"/>
      <c r="R119" s="3"/>
      <c r="S119" s="3"/>
      <c r="T119" s="3"/>
      <c r="U119" s="3"/>
      <c r="V119" s="3"/>
      <c r="W119" s="3"/>
      <c r="X119" s="3"/>
      <c r="Y119" s="4"/>
      <c r="Z119" s="46" t="e">
        <f>'Til Kunde'!E99</f>
        <v>#N/A</v>
      </c>
      <c r="AA119" s="46" t="str">
        <f>'Til Kunde'!B99</f>
        <v>SM088</v>
      </c>
    </row>
    <row r="120" spans="1:27" x14ac:dyDescent="0.25">
      <c r="A120" s="53"/>
      <c r="B120" s="5"/>
      <c r="C120" s="6" t="str">
        <f>IF(MID(DEC2BIN(A119,8),8,1)+0=1,"▀","▄")</f>
        <v>▄</v>
      </c>
      <c r="D120" s="6" t="str">
        <f>IF(MID(DEC2BIN(A119,8),7,1)+0=1,"▀","▄")</f>
        <v>▀</v>
      </c>
      <c r="E120" s="6" t="str">
        <f>IF(MID(DEC2BIN(A119,8),6,1)+0=1,"▀","▄")</f>
        <v>▀</v>
      </c>
      <c r="F120" s="6" t="str">
        <f>IF(MID(DEC2BIN(A119,8),5,1)+0=1,"▀","▄")</f>
        <v>▄</v>
      </c>
      <c r="G120" s="6" t="str">
        <f>IF(MID(DEC2BIN(A119,8),4,1)+0=1,"▀","▄")</f>
        <v>▄</v>
      </c>
      <c r="H120" s="6" t="str">
        <f>IF(MID(DEC2BIN(A119,8),3,1)+0=1,"▀","▄")</f>
        <v>▀</v>
      </c>
      <c r="I120" s="6" t="str">
        <f>IF(MID(DEC2BIN(A119,8),2,1)+0=1,"▀","▄")</f>
        <v>▄</v>
      </c>
      <c r="J120" s="6" t="str">
        <f>IF(MID(DEC2BIN(A119,8),1,1)+0=1,"▀","▄")</f>
        <v>▄</v>
      </c>
      <c r="K120" s="7"/>
      <c r="L120" s="47"/>
      <c r="M120" s="47"/>
      <c r="O120" s="53"/>
      <c r="P120" s="5"/>
      <c r="Q120" s="6" t="str">
        <f>IF(MID(DEC2BIN(O119,8),8,1)+0=1,"▀","▄")</f>
        <v>▄</v>
      </c>
      <c r="R120" s="6" t="str">
        <f>IF(MID(DEC2BIN(O119,8),7,1)+0=1,"▀","▄")</f>
        <v>▄</v>
      </c>
      <c r="S120" s="6" t="str">
        <f>IF(MID(DEC2BIN(O119,8),6,1)+0=1,"▀","▄")</f>
        <v>▄</v>
      </c>
      <c r="T120" s="6" t="str">
        <f>IF(MID(DEC2BIN(O119,8),5,1)+0=1,"▀","▄")</f>
        <v>▀</v>
      </c>
      <c r="U120" s="6" t="str">
        <f>IF(MID(DEC2BIN(O119,8),4,1)+0=1,"▀","▄")</f>
        <v>▀</v>
      </c>
      <c r="V120" s="6" t="str">
        <f>IF(MID(DEC2BIN(O119,8),3,1)+0=1,"▀","▄")</f>
        <v>▄</v>
      </c>
      <c r="W120" s="6" t="str">
        <f>IF(MID(DEC2BIN(O119,8),2,1)+0=1,"▀","▄")</f>
        <v>▀</v>
      </c>
      <c r="X120" s="6" t="str">
        <f>IF(MID(DEC2BIN(O119,8),1,1)+0=1,"▀","▄")</f>
        <v>▄</v>
      </c>
      <c r="Y120" s="7"/>
      <c r="Z120" s="47"/>
      <c r="AA120" s="47"/>
    </row>
    <row r="121" spans="1:27" x14ac:dyDescent="0.25">
      <c r="A121" s="54"/>
      <c r="B121" s="5" t="s">
        <v>3</v>
      </c>
      <c r="C121" s="12">
        <v>1</v>
      </c>
      <c r="D121" s="12">
        <v>2</v>
      </c>
      <c r="E121" s="12">
        <v>3</v>
      </c>
      <c r="F121" s="12">
        <v>4</v>
      </c>
      <c r="G121" s="12">
        <v>5</v>
      </c>
      <c r="H121" s="12">
        <v>6</v>
      </c>
      <c r="I121" s="12">
        <v>7</v>
      </c>
      <c r="J121" s="12">
        <v>8</v>
      </c>
      <c r="K121" s="7"/>
      <c r="L121" s="48"/>
      <c r="M121" s="48"/>
      <c r="O121" s="54"/>
      <c r="P121" s="8" t="s">
        <v>3</v>
      </c>
      <c r="Q121" s="9">
        <v>1</v>
      </c>
      <c r="R121" s="9">
        <v>2</v>
      </c>
      <c r="S121" s="9">
        <v>3</v>
      </c>
      <c r="T121" s="9">
        <v>4</v>
      </c>
      <c r="U121" s="9">
        <v>5</v>
      </c>
      <c r="V121" s="9">
        <v>6</v>
      </c>
      <c r="W121" s="9">
        <v>7</v>
      </c>
      <c r="X121" s="9">
        <v>8</v>
      </c>
      <c r="Y121" s="10"/>
      <c r="Z121" s="48"/>
      <c r="AA121" s="48"/>
    </row>
    <row r="122" spans="1:27" x14ac:dyDescent="0.25">
      <c r="A122" s="52">
        <v>39</v>
      </c>
      <c r="B122" s="2" t="s">
        <v>2</v>
      </c>
      <c r="C122" s="3"/>
      <c r="D122" s="3"/>
      <c r="E122" s="3"/>
      <c r="F122" s="3"/>
      <c r="G122" s="3"/>
      <c r="H122" s="3"/>
      <c r="I122" s="3"/>
      <c r="J122" s="3"/>
      <c r="K122" s="4"/>
      <c r="L122" s="46" t="e">
        <f>'Til Kunde'!E50</f>
        <v>#N/A</v>
      </c>
      <c r="M122" s="46" t="str">
        <f>'Til Kunde'!B50</f>
        <v>SM039</v>
      </c>
      <c r="N122" s="3"/>
      <c r="O122" s="52">
        <v>89</v>
      </c>
      <c r="P122" s="2" t="s">
        <v>2</v>
      </c>
      <c r="Q122" s="3"/>
      <c r="R122" s="3"/>
      <c r="S122" s="3"/>
      <c r="T122" s="3"/>
      <c r="U122" s="3"/>
      <c r="V122" s="3"/>
      <c r="W122" s="3"/>
      <c r="X122" s="3"/>
      <c r="Y122" s="4"/>
      <c r="Z122" s="46" t="e">
        <f>'Til Kunde'!E100</f>
        <v>#N/A</v>
      </c>
      <c r="AA122" s="46" t="str">
        <f>'Til Kunde'!B100</f>
        <v>SM089</v>
      </c>
    </row>
    <row r="123" spans="1:27" x14ac:dyDescent="0.25">
      <c r="A123" s="53"/>
      <c r="B123" s="5"/>
      <c r="C123" s="6" t="str">
        <f>IF(MID(DEC2BIN(A122,8),8,1)+0=1,"▀","▄")</f>
        <v>▀</v>
      </c>
      <c r="D123" s="6" t="str">
        <f>IF(MID(DEC2BIN(A122,8),7,1)+0=1,"▀","▄")</f>
        <v>▀</v>
      </c>
      <c r="E123" s="6" t="str">
        <f>IF(MID(DEC2BIN(A122,8),6,1)+0=1,"▀","▄")</f>
        <v>▀</v>
      </c>
      <c r="F123" s="6" t="str">
        <f>IF(MID(DEC2BIN(A122,8),5,1)+0=1,"▀","▄")</f>
        <v>▄</v>
      </c>
      <c r="G123" s="6" t="str">
        <f>IF(MID(DEC2BIN(A122,8),4,1)+0=1,"▀","▄")</f>
        <v>▄</v>
      </c>
      <c r="H123" s="6" t="str">
        <f>IF(MID(DEC2BIN(A122,8),3,1)+0=1,"▀","▄")</f>
        <v>▀</v>
      </c>
      <c r="I123" s="6" t="str">
        <f>IF(MID(DEC2BIN(A122,8),2,1)+0=1,"▀","▄")</f>
        <v>▄</v>
      </c>
      <c r="J123" s="6" t="str">
        <f>IF(MID(DEC2BIN(A122,8),1,1)+0=1,"▀","▄")</f>
        <v>▄</v>
      </c>
      <c r="K123" s="7"/>
      <c r="L123" s="47"/>
      <c r="M123" s="47"/>
      <c r="O123" s="53"/>
      <c r="P123" s="5"/>
      <c r="Q123" s="6" t="str">
        <f>IF(MID(DEC2BIN(O122,8),8,1)+0=1,"▀","▄")</f>
        <v>▀</v>
      </c>
      <c r="R123" s="6" t="str">
        <f>IF(MID(DEC2BIN(O122,8),7,1)+0=1,"▀","▄")</f>
        <v>▄</v>
      </c>
      <c r="S123" s="6" t="str">
        <f>IF(MID(DEC2BIN(O122,8),6,1)+0=1,"▀","▄")</f>
        <v>▄</v>
      </c>
      <c r="T123" s="6" t="str">
        <f>IF(MID(DEC2BIN(O122,8),5,1)+0=1,"▀","▄")</f>
        <v>▀</v>
      </c>
      <c r="U123" s="6" t="str">
        <f>IF(MID(DEC2BIN(O122,8),4,1)+0=1,"▀","▄")</f>
        <v>▀</v>
      </c>
      <c r="V123" s="6" t="str">
        <f>IF(MID(DEC2BIN(O122,8),3,1)+0=1,"▀","▄")</f>
        <v>▄</v>
      </c>
      <c r="W123" s="6" t="str">
        <f>IF(MID(DEC2BIN(O122,8),2,1)+0=1,"▀","▄")</f>
        <v>▀</v>
      </c>
      <c r="X123" s="6" t="str">
        <f>IF(MID(DEC2BIN(O122,8),1,1)+0=1,"▀","▄")</f>
        <v>▄</v>
      </c>
      <c r="Y123" s="7"/>
      <c r="Z123" s="47"/>
      <c r="AA123" s="47"/>
    </row>
    <row r="124" spans="1:27" x14ac:dyDescent="0.25">
      <c r="A124" s="54"/>
      <c r="B124" s="8" t="s">
        <v>3</v>
      </c>
      <c r="C124" s="9">
        <v>1</v>
      </c>
      <c r="D124" s="9">
        <v>2</v>
      </c>
      <c r="E124" s="9">
        <v>3</v>
      </c>
      <c r="F124" s="9">
        <v>4</v>
      </c>
      <c r="G124" s="9">
        <v>5</v>
      </c>
      <c r="H124" s="9">
        <v>6</v>
      </c>
      <c r="I124" s="9">
        <v>7</v>
      </c>
      <c r="J124" s="9">
        <v>8</v>
      </c>
      <c r="K124" s="10"/>
      <c r="L124" s="48"/>
      <c r="M124" s="48"/>
      <c r="N124" s="13"/>
      <c r="O124" s="54"/>
      <c r="P124" s="8" t="s">
        <v>3</v>
      </c>
      <c r="Q124" s="9">
        <v>1</v>
      </c>
      <c r="R124" s="9">
        <v>2</v>
      </c>
      <c r="S124" s="9">
        <v>3</v>
      </c>
      <c r="T124" s="9">
        <v>4</v>
      </c>
      <c r="U124" s="9">
        <v>5</v>
      </c>
      <c r="V124" s="9">
        <v>6</v>
      </c>
      <c r="W124" s="9">
        <v>7</v>
      </c>
      <c r="X124" s="9">
        <v>8</v>
      </c>
      <c r="Y124" s="10"/>
      <c r="Z124" s="48"/>
      <c r="AA124" s="48"/>
    </row>
    <row r="125" spans="1:27" ht="14.25" customHeight="1" x14ac:dyDescent="0.25">
      <c r="A125" s="52">
        <v>40</v>
      </c>
      <c r="B125" s="2" t="s">
        <v>2</v>
      </c>
      <c r="C125" s="3"/>
      <c r="D125" s="3"/>
      <c r="E125" s="3"/>
      <c r="F125" s="3"/>
      <c r="G125" s="3"/>
      <c r="H125" s="3"/>
      <c r="I125" s="3"/>
      <c r="J125" s="3"/>
      <c r="K125" s="4"/>
      <c r="L125" s="46" t="e">
        <f>'Til Kunde'!E51</f>
        <v>#N/A</v>
      </c>
      <c r="M125" s="46" t="str">
        <f>'Til Kunde'!B51</f>
        <v>SM040</v>
      </c>
      <c r="O125" s="52">
        <v>90</v>
      </c>
      <c r="P125" s="2" t="s">
        <v>2</v>
      </c>
      <c r="Q125" s="3"/>
      <c r="R125" s="3"/>
      <c r="S125" s="3"/>
      <c r="T125" s="3"/>
      <c r="U125" s="3"/>
      <c r="V125" s="3"/>
      <c r="W125" s="3"/>
      <c r="X125" s="3"/>
      <c r="Y125" s="4"/>
      <c r="Z125" s="46" t="e">
        <f>'Til Kunde'!E101</f>
        <v>#N/A</v>
      </c>
      <c r="AA125" s="46" t="str">
        <f>'Til Kunde'!B101</f>
        <v>SM090</v>
      </c>
    </row>
    <row r="126" spans="1:27" x14ac:dyDescent="0.25">
      <c r="A126" s="53"/>
      <c r="B126" s="5"/>
      <c r="C126" s="6" t="str">
        <f>IF(MID(DEC2BIN(A125,8),8,1)+0=1,"▀","▄")</f>
        <v>▄</v>
      </c>
      <c r="D126" s="6" t="str">
        <f>IF(MID(DEC2BIN(A125,8),7,1)+0=1,"▀","▄")</f>
        <v>▄</v>
      </c>
      <c r="E126" s="6" t="str">
        <f>IF(MID(DEC2BIN(A125,8),6,1)+0=1,"▀","▄")</f>
        <v>▄</v>
      </c>
      <c r="F126" s="6" t="str">
        <f>IF(MID(DEC2BIN(A125,8),5,1)+0=1,"▀","▄")</f>
        <v>▀</v>
      </c>
      <c r="G126" s="6" t="str">
        <f>IF(MID(DEC2BIN(A125,8),4,1)+0=1,"▀","▄")</f>
        <v>▄</v>
      </c>
      <c r="H126" s="6" t="str">
        <f>IF(MID(DEC2BIN(A125,8),3,1)+0=1,"▀","▄")</f>
        <v>▀</v>
      </c>
      <c r="I126" s="6" t="str">
        <f>IF(MID(DEC2BIN(A125,8),2,1)+0=1,"▀","▄")</f>
        <v>▄</v>
      </c>
      <c r="J126" s="6" t="str">
        <f>IF(MID(DEC2BIN(A125,8),1,1)+0=1,"▀","▄")</f>
        <v>▄</v>
      </c>
      <c r="K126" s="7"/>
      <c r="L126" s="47"/>
      <c r="M126" s="47"/>
      <c r="O126" s="53"/>
      <c r="P126" s="5"/>
      <c r="Q126" s="6" t="str">
        <f>IF(MID(DEC2BIN(O125,8),8,1)+0=1,"▀","▄")</f>
        <v>▄</v>
      </c>
      <c r="R126" s="6" t="str">
        <f>IF(MID(DEC2BIN(O125,8),7,1)+0=1,"▀","▄")</f>
        <v>▀</v>
      </c>
      <c r="S126" s="6" t="str">
        <f>IF(MID(DEC2BIN(O125,8),6,1)+0=1,"▀","▄")</f>
        <v>▄</v>
      </c>
      <c r="T126" s="6" t="str">
        <f>IF(MID(DEC2BIN(O125,8),5,1)+0=1,"▀","▄")</f>
        <v>▀</v>
      </c>
      <c r="U126" s="6" t="str">
        <f>IF(MID(DEC2BIN(O125,8),4,1)+0=1,"▀","▄")</f>
        <v>▀</v>
      </c>
      <c r="V126" s="6" t="str">
        <f>IF(MID(DEC2BIN(O125,8),3,1)+0=1,"▀","▄")</f>
        <v>▄</v>
      </c>
      <c r="W126" s="6" t="str">
        <f>IF(MID(DEC2BIN(O125,8),2,1)+0=1,"▀","▄")</f>
        <v>▀</v>
      </c>
      <c r="X126" s="6" t="str">
        <f>IF(MID(DEC2BIN(O125,8),1,1)+0=1,"▀","▄")</f>
        <v>▄</v>
      </c>
      <c r="Y126" s="7"/>
      <c r="Z126" s="47"/>
      <c r="AA126" s="47"/>
    </row>
    <row r="127" spans="1:27" x14ac:dyDescent="0.25">
      <c r="A127" s="54"/>
      <c r="B127" s="8" t="s">
        <v>3</v>
      </c>
      <c r="C127" s="9">
        <v>1</v>
      </c>
      <c r="D127" s="9">
        <v>2</v>
      </c>
      <c r="E127" s="9">
        <v>3</v>
      </c>
      <c r="F127" s="9">
        <v>4</v>
      </c>
      <c r="G127" s="9">
        <v>5</v>
      </c>
      <c r="H127" s="9">
        <v>6</v>
      </c>
      <c r="I127" s="9">
        <v>7</v>
      </c>
      <c r="J127" s="9">
        <v>8</v>
      </c>
      <c r="K127" s="10"/>
      <c r="L127" s="48"/>
      <c r="M127" s="48"/>
      <c r="O127" s="54"/>
      <c r="P127" s="8" t="s">
        <v>3</v>
      </c>
      <c r="Q127" s="9">
        <v>1</v>
      </c>
      <c r="R127" s="9">
        <v>2</v>
      </c>
      <c r="S127" s="9">
        <v>3</v>
      </c>
      <c r="T127" s="9">
        <v>4</v>
      </c>
      <c r="U127" s="9">
        <v>5</v>
      </c>
      <c r="V127" s="9">
        <v>6</v>
      </c>
      <c r="W127" s="9">
        <v>7</v>
      </c>
      <c r="X127" s="9">
        <v>8</v>
      </c>
      <c r="Y127" s="10"/>
      <c r="Z127" s="48"/>
      <c r="AA127" s="48"/>
    </row>
    <row r="128" spans="1:27" x14ac:dyDescent="0.25">
      <c r="A128" s="52">
        <v>41</v>
      </c>
      <c r="B128" s="2" t="s">
        <v>2</v>
      </c>
      <c r="C128" s="3"/>
      <c r="D128" s="3"/>
      <c r="E128" s="3"/>
      <c r="F128" s="3"/>
      <c r="G128" s="3"/>
      <c r="H128" s="3"/>
      <c r="I128" s="3"/>
      <c r="J128" s="3"/>
      <c r="K128" s="4"/>
      <c r="L128" s="46" t="e">
        <f>'Til Kunde'!E52</f>
        <v>#N/A</v>
      </c>
      <c r="M128" s="46" t="str">
        <f>'Til Kunde'!B52</f>
        <v>SM041</v>
      </c>
      <c r="O128" s="52">
        <v>91</v>
      </c>
      <c r="P128" s="2" t="s">
        <v>2</v>
      </c>
      <c r="Q128" s="3"/>
      <c r="R128" s="3"/>
      <c r="S128" s="3"/>
      <c r="T128" s="3"/>
      <c r="U128" s="3"/>
      <c r="V128" s="3"/>
      <c r="W128" s="3"/>
      <c r="X128" s="3"/>
      <c r="Y128" s="4"/>
      <c r="Z128" s="46" t="e">
        <f>'Til Kunde'!E102</f>
        <v>#N/A</v>
      </c>
      <c r="AA128" s="46" t="str">
        <f>'Til Kunde'!B102</f>
        <v>SM091</v>
      </c>
    </row>
    <row r="129" spans="1:27" x14ac:dyDescent="0.25">
      <c r="A129" s="53"/>
      <c r="B129" s="5"/>
      <c r="C129" s="6" t="str">
        <f>IF(MID(DEC2BIN(A128,8),8,1)+0=1,"▀","▄")</f>
        <v>▀</v>
      </c>
      <c r="D129" s="6" t="str">
        <f>IF(MID(DEC2BIN(A128,8),7,1)+0=1,"▀","▄")</f>
        <v>▄</v>
      </c>
      <c r="E129" s="6" t="str">
        <f>IF(MID(DEC2BIN(A128,8),6,1)+0=1,"▀","▄")</f>
        <v>▄</v>
      </c>
      <c r="F129" s="6" t="str">
        <f>IF(MID(DEC2BIN(A128,8),5,1)+0=1,"▀","▄")</f>
        <v>▀</v>
      </c>
      <c r="G129" s="6" t="str">
        <f>IF(MID(DEC2BIN(A128,8),4,1)+0=1,"▀","▄")</f>
        <v>▄</v>
      </c>
      <c r="H129" s="6" t="str">
        <f>IF(MID(DEC2BIN(A128,8),3,1)+0=1,"▀","▄")</f>
        <v>▀</v>
      </c>
      <c r="I129" s="6" t="str">
        <f>IF(MID(DEC2BIN(A128,8),2,1)+0=1,"▀","▄")</f>
        <v>▄</v>
      </c>
      <c r="J129" s="6" t="str">
        <f>IF(MID(DEC2BIN(A128,8),1,1)+0=1,"▀","▄")</f>
        <v>▄</v>
      </c>
      <c r="K129" s="7"/>
      <c r="L129" s="47"/>
      <c r="M129" s="47"/>
      <c r="O129" s="53"/>
      <c r="P129" s="5"/>
      <c r="Q129" s="6" t="str">
        <f>IF(MID(DEC2BIN(O128,8),8,1)+0=1,"▀","▄")</f>
        <v>▀</v>
      </c>
      <c r="R129" s="6" t="str">
        <f>IF(MID(DEC2BIN(O128,8),7,1)+0=1,"▀","▄")</f>
        <v>▀</v>
      </c>
      <c r="S129" s="6" t="str">
        <f>IF(MID(DEC2BIN(O128,8),6,1)+0=1,"▀","▄")</f>
        <v>▄</v>
      </c>
      <c r="T129" s="6" t="str">
        <f>IF(MID(DEC2BIN(O128,8),5,1)+0=1,"▀","▄")</f>
        <v>▀</v>
      </c>
      <c r="U129" s="6" t="str">
        <f>IF(MID(DEC2BIN(O128,8),4,1)+0=1,"▀","▄")</f>
        <v>▀</v>
      </c>
      <c r="V129" s="6" t="str">
        <f>IF(MID(DEC2BIN(O128,8),3,1)+0=1,"▀","▄")</f>
        <v>▄</v>
      </c>
      <c r="W129" s="6" t="str">
        <f>IF(MID(DEC2BIN(O128,8),2,1)+0=1,"▀","▄")</f>
        <v>▀</v>
      </c>
      <c r="X129" s="6" t="str">
        <f>IF(MID(DEC2BIN(O128,8),1,1)+0=1,"▀","▄")</f>
        <v>▄</v>
      </c>
      <c r="Y129" s="7"/>
      <c r="Z129" s="47"/>
      <c r="AA129" s="47"/>
    </row>
    <row r="130" spans="1:27" x14ac:dyDescent="0.25">
      <c r="A130" s="54"/>
      <c r="B130" s="8" t="s">
        <v>3</v>
      </c>
      <c r="C130" s="9">
        <v>1</v>
      </c>
      <c r="D130" s="9">
        <v>2</v>
      </c>
      <c r="E130" s="9">
        <v>3</v>
      </c>
      <c r="F130" s="9">
        <v>4</v>
      </c>
      <c r="G130" s="9">
        <v>5</v>
      </c>
      <c r="H130" s="9">
        <v>6</v>
      </c>
      <c r="I130" s="9">
        <v>7</v>
      </c>
      <c r="J130" s="9">
        <v>8</v>
      </c>
      <c r="K130" s="10"/>
      <c r="L130" s="48"/>
      <c r="M130" s="48"/>
      <c r="O130" s="54"/>
      <c r="P130" s="8" t="s">
        <v>3</v>
      </c>
      <c r="Q130" s="9">
        <v>1</v>
      </c>
      <c r="R130" s="9">
        <v>2</v>
      </c>
      <c r="S130" s="9">
        <v>3</v>
      </c>
      <c r="T130" s="9">
        <v>4</v>
      </c>
      <c r="U130" s="9">
        <v>5</v>
      </c>
      <c r="V130" s="9">
        <v>6</v>
      </c>
      <c r="W130" s="9">
        <v>7</v>
      </c>
      <c r="X130" s="9">
        <v>8</v>
      </c>
      <c r="Y130" s="10"/>
      <c r="Z130" s="48"/>
      <c r="AA130" s="48"/>
    </row>
    <row r="131" spans="1:27" x14ac:dyDescent="0.25">
      <c r="A131" s="52">
        <v>42</v>
      </c>
      <c r="B131" s="2" t="s">
        <v>2</v>
      </c>
      <c r="C131" s="3"/>
      <c r="D131" s="3"/>
      <c r="E131" s="3"/>
      <c r="F131" s="3"/>
      <c r="G131" s="3"/>
      <c r="H131" s="3"/>
      <c r="I131" s="3"/>
      <c r="J131" s="3"/>
      <c r="K131" s="4"/>
      <c r="L131" s="46" t="e">
        <f>'Til Kunde'!E53</f>
        <v>#N/A</v>
      </c>
      <c r="M131" s="46" t="str">
        <f>'Til Kunde'!B53</f>
        <v>SM042</v>
      </c>
      <c r="O131" s="52">
        <v>92</v>
      </c>
      <c r="P131" s="2" t="s">
        <v>2</v>
      </c>
      <c r="Q131" s="3"/>
      <c r="R131" s="3"/>
      <c r="S131" s="3"/>
      <c r="T131" s="3"/>
      <c r="U131" s="3"/>
      <c r="V131" s="3"/>
      <c r="W131" s="3"/>
      <c r="X131" s="3"/>
      <c r="Y131" s="4"/>
      <c r="Z131" s="46" t="e">
        <f>'Til Kunde'!E103</f>
        <v>#N/A</v>
      </c>
      <c r="AA131" s="46" t="str">
        <f>'Til Kunde'!B103</f>
        <v>SM092</v>
      </c>
    </row>
    <row r="132" spans="1:27" x14ac:dyDescent="0.25">
      <c r="A132" s="53"/>
      <c r="B132" s="5"/>
      <c r="C132" s="6" t="str">
        <f>IF(MID(DEC2BIN(A131,8),8,1)+0=1,"▀","▄")</f>
        <v>▄</v>
      </c>
      <c r="D132" s="6" t="str">
        <f>IF(MID(DEC2BIN(A131,8),7,1)+0=1,"▀","▄")</f>
        <v>▀</v>
      </c>
      <c r="E132" s="6" t="str">
        <f>IF(MID(DEC2BIN(A131,8),6,1)+0=1,"▀","▄")</f>
        <v>▄</v>
      </c>
      <c r="F132" s="6" t="str">
        <f>IF(MID(DEC2BIN(A131,8),5,1)+0=1,"▀","▄")</f>
        <v>▀</v>
      </c>
      <c r="G132" s="6" t="str">
        <f>IF(MID(DEC2BIN(A131,8),4,1)+0=1,"▀","▄")</f>
        <v>▄</v>
      </c>
      <c r="H132" s="6" t="str">
        <f>IF(MID(DEC2BIN(A131,8),3,1)+0=1,"▀","▄")</f>
        <v>▀</v>
      </c>
      <c r="I132" s="6" t="str">
        <f>IF(MID(DEC2BIN(A131,8),2,1)+0=1,"▀","▄")</f>
        <v>▄</v>
      </c>
      <c r="J132" s="6" t="str">
        <f>IF(MID(DEC2BIN(A131,8),1,1)+0=1,"▀","▄")</f>
        <v>▄</v>
      </c>
      <c r="K132" s="7"/>
      <c r="L132" s="47"/>
      <c r="M132" s="47"/>
      <c r="O132" s="53"/>
      <c r="P132" s="5"/>
      <c r="Q132" s="6" t="str">
        <f>IF(MID(DEC2BIN(O131,8),8,1)+0=1,"▀","▄")</f>
        <v>▄</v>
      </c>
      <c r="R132" s="6" t="str">
        <f>IF(MID(DEC2BIN(O131,8),7,1)+0=1,"▀","▄")</f>
        <v>▄</v>
      </c>
      <c r="S132" s="6" t="str">
        <f>IF(MID(DEC2BIN(O131,8),6,1)+0=1,"▀","▄")</f>
        <v>▀</v>
      </c>
      <c r="T132" s="6" t="str">
        <f>IF(MID(DEC2BIN(O131,8),5,1)+0=1,"▀","▄")</f>
        <v>▀</v>
      </c>
      <c r="U132" s="6" t="str">
        <f>IF(MID(DEC2BIN(O131,8),4,1)+0=1,"▀","▄")</f>
        <v>▀</v>
      </c>
      <c r="V132" s="6" t="str">
        <f>IF(MID(DEC2BIN(O131,8),3,1)+0=1,"▀","▄")</f>
        <v>▄</v>
      </c>
      <c r="W132" s="6" t="str">
        <f>IF(MID(DEC2BIN(O131,8),2,1)+0=1,"▀","▄")</f>
        <v>▀</v>
      </c>
      <c r="X132" s="6" t="str">
        <f>IF(MID(DEC2BIN(O131,8),1,1)+0=1,"▀","▄")</f>
        <v>▄</v>
      </c>
      <c r="Y132" s="7"/>
      <c r="Z132" s="47"/>
      <c r="AA132" s="47"/>
    </row>
    <row r="133" spans="1:27" x14ac:dyDescent="0.25">
      <c r="A133" s="54"/>
      <c r="B133" s="8" t="s">
        <v>3</v>
      </c>
      <c r="C133" s="9">
        <v>1</v>
      </c>
      <c r="D133" s="9">
        <v>2</v>
      </c>
      <c r="E133" s="9">
        <v>3</v>
      </c>
      <c r="F133" s="9">
        <v>4</v>
      </c>
      <c r="G133" s="9">
        <v>5</v>
      </c>
      <c r="H133" s="9">
        <v>6</v>
      </c>
      <c r="I133" s="9">
        <v>7</v>
      </c>
      <c r="J133" s="9">
        <v>8</v>
      </c>
      <c r="K133" s="10"/>
      <c r="L133" s="48"/>
      <c r="M133" s="48"/>
      <c r="O133" s="54"/>
      <c r="P133" s="8" t="s">
        <v>3</v>
      </c>
      <c r="Q133" s="9">
        <v>1</v>
      </c>
      <c r="R133" s="9">
        <v>2</v>
      </c>
      <c r="S133" s="9">
        <v>3</v>
      </c>
      <c r="T133" s="9">
        <v>4</v>
      </c>
      <c r="U133" s="9">
        <v>5</v>
      </c>
      <c r="V133" s="9">
        <v>6</v>
      </c>
      <c r="W133" s="9">
        <v>7</v>
      </c>
      <c r="X133" s="9">
        <v>8</v>
      </c>
      <c r="Y133" s="10"/>
      <c r="Z133" s="48"/>
      <c r="AA133" s="48"/>
    </row>
    <row r="134" spans="1:27" x14ac:dyDescent="0.25">
      <c r="A134" s="52">
        <v>43</v>
      </c>
      <c r="B134" s="2" t="s">
        <v>2</v>
      </c>
      <c r="C134" s="3"/>
      <c r="D134" s="3"/>
      <c r="E134" s="3"/>
      <c r="F134" s="3"/>
      <c r="G134" s="3"/>
      <c r="H134" s="3"/>
      <c r="I134" s="3"/>
      <c r="J134" s="3"/>
      <c r="K134" s="4"/>
      <c r="L134" s="46" t="e">
        <f>'Til Kunde'!E54</f>
        <v>#N/A</v>
      </c>
      <c r="M134" s="46" t="str">
        <f>'Til Kunde'!B54</f>
        <v>SM043</v>
      </c>
      <c r="O134" s="52">
        <v>93</v>
      </c>
      <c r="P134" s="2" t="s">
        <v>2</v>
      </c>
      <c r="Q134" s="3"/>
      <c r="R134" s="3"/>
      <c r="S134" s="3"/>
      <c r="T134" s="3"/>
      <c r="U134" s="3"/>
      <c r="V134" s="3"/>
      <c r="W134" s="3"/>
      <c r="X134" s="3"/>
      <c r="Y134" s="4"/>
      <c r="Z134" s="46" t="e">
        <f>'Til Kunde'!E104</f>
        <v>#N/A</v>
      </c>
      <c r="AA134" s="46" t="str">
        <f>'Til Kunde'!B104</f>
        <v>SM093</v>
      </c>
    </row>
    <row r="135" spans="1:27" x14ac:dyDescent="0.25">
      <c r="A135" s="53"/>
      <c r="B135" s="5"/>
      <c r="C135" s="6" t="str">
        <f>IF(MID(DEC2BIN(A134,8),8,1)+0=1,"▀","▄")</f>
        <v>▀</v>
      </c>
      <c r="D135" s="6" t="str">
        <f>IF(MID(DEC2BIN(A134,8),7,1)+0=1,"▀","▄")</f>
        <v>▀</v>
      </c>
      <c r="E135" s="6" t="str">
        <f>IF(MID(DEC2BIN(A134,8),6,1)+0=1,"▀","▄")</f>
        <v>▄</v>
      </c>
      <c r="F135" s="6" t="str">
        <f>IF(MID(DEC2BIN(A134,8),5,1)+0=1,"▀","▄")</f>
        <v>▀</v>
      </c>
      <c r="G135" s="6" t="str">
        <f>IF(MID(DEC2BIN(A134,8),4,1)+0=1,"▀","▄")</f>
        <v>▄</v>
      </c>
      <c r="H135" s="6" t="str">
        <f>IF(MID(DEC2BIN(A134,8),3,1)+0=1,"▀","▄")</f>
        <v>▀</v>
      </c>
      <c r="I135" s="6" t="str">
        <f>IF(MID(DEC2BIN(A134,8),2,1)+0=1,"▀","▄")</f>
        <v>▄</v>
      </c>
      <c r="J135" s="6" t="str">
        <f>IF(MID(DEC2BIN(A134,8),1,1)+0=1,"▀","▄")</f>
        <v>▄</v>
      </c>
      <c r="K135" s="7"/>
      <c r="L135" s="47"/>
      <c r="M135" s="47"/>
      <c r="O135" s="53"/>
      <c r="P135" s="5"/>
      <c r="Q135" s="6" t="str">
        <f>IF(MID(DEC2BIN(O134,8),8,1)+0=1,"▀","▄")</f>
        <v>▀</v>
      </c>
      <c r="R135" s="6" t="str">
        <f>IF(MID(DEC2BIN(O134,8),7,1)+0=1,"▀","▄")</f>
        <v>▄</v>
      </c>
      <c r="S135" s="6" t="str">
        <f>IF(MID(DEC2BIN(O134,8),6,1)+0=1,"▀","▄")</f>
        <v>▀</v>
      </c>
      <c r="T135" s="6" t="str">
        <f>IF(MID(DEC2BIN(O134,8),5,1)+0=1,"▀","▄")</f>
        <v>▀</v>
      </c>
      <c r="U135" s="6" t="str">
        <f>IF(MID(DEC2BIN(O134,8),4,1)+0=1,"▀","▄")</f>
        <v>▀</v>
      </c>
      <c r="V135" s="6" t="str">
        <f>IF(MID(DEC2BIN(O134,8),3,1)+0=1,"▀","▄")</f>
        <v>▄</v>
      </c>
      <c r="W135" s="6" t="str">
        <f>IF(MID(DEC2BIN(O134,8),2,1)+0=1,"▀","▄")</f>
        <v>▀</v>
      </c>
      <c r="X135" s="6" t="str">
        <f>IF(MID(DEC2BIN(O134,8),1,1)+0=1,"▀","▄")</f>
        <v>▄</v>
      </c>
      <c r="Y135" s="7"/>
      <c r="Z135" s="47"/>
      <c r="AA135" s="47"/>
    </row>
    <row r="136" spans="1:27" x14ac:dyDescent="0.25">
      <c r="A136" s="54"/>
      <c r="B136" s="8" t="s">
        <v>3</v>
      </c>
      <c r="C136" s="9">
        <v>1</v>
      </c>
      <c r="D136" s="9">
        <v>2</v>
      </c>
      <c r="E136" s="9">
        <v>3</v>
      </c>
      <c r="F136" s="9">
        <v>4</v>
      </c>
      <c r="G136" s="9">
        <v>5</v>
      </c>
      <c r="H136" s="9">
        <v>6</v>
      </c>
      <c r="I136" s="9">
        <v>7</v>
      </c>
      <c r="J136" s="9">
        <v>8</v>
      </c>
      <c r="K136" s="10"/>
      <c r="L136" s="48"/>
      <c r="M136" s="48"/>
      <c r="O136" s="54"/>
      <c r="P136" s="8" t="s">
        <v>3</v>
      </c>
      <c r="Q136" s="9">
        <v>1</v>
      </c>
      <c r="R136" s="9">
        <v>2</v>
      </c>
      <c r="S136" s="9">
        <v>3</v>
      </c>
      <c r="T136" s="9">
        <v>4</v>
      </c>
      <c r="U136" s="9">
        <v>5</v>
      </c>
      <c r="V136" s="9">
        <v>6</v>
      </c>
      <c r="W136" s="9">
        <v>7</v>
      </c>
      <c r="X136" s="9">
        <v>8</v>
      </c>
      <c r="Y136" s="10"/>
      <c r="Z136" s="48"/>
      <c r="AA136" s="48"/>
    </row>
    <row r="137" spans="1:27" x14ac:dyDescent="0.25">
      <c r="A137" s="52">
        <v>44</v>
      </c>
      <c r="B137" s="2" t="s">
        <v>2</v>
      </c>
      <c r="C137" s="3"/>
      <c r="D137" s="3"/>
      <c r="E137" s="3"/>
      <c r="F137" s="3"/>
      <c r="G137" s="3"/>
      <c r="H137" s="3"/>
      <c r="I137" s="3"/>
      <c r="J137" s="3"/>
      <c r="K137" s="4"/>
      <c r="L137" s="46" t="e">
        <f>'Til Kunde'!E55</f>
        <v>#N/A</v>
      </c>
      <c r="M137" s="46" t="str">
        <f>'Til Kunde'!B55</f>
        <v>SM044</v>
      </c>
      <c r="O137" s="52">
        <v>94</v>
      </c>
      <c r="P137" s="2" t="s">
        <v>2</v>
      </c>
      <c r="Q137" s="3"/>
      <c r="R137" s="3"/>
      <c r="S137" s="3"/>
      <c r="T137" s="3"/>
      <c r="U137" s="3"/>
      <c r="V137" s="3"/>
      <c r="W137" s="3"/>
      <c r="X137" s="3"/>
      <c r="Y137" s="4"/>
      <c r="Z137" s="46" t="e">
        <f>'Til Kunde'!E105</f>
        <v>#N/A</v>
      </c>
      <c r="AA137" s="46" t="str">
        <f>'Til Kunde'!B105</f>
        <v>SM094</v>
      </c>
    </row>
    <row r="138" spans="1:27" x14ac:dyDescent="0.25">
      <c r="A138" s="53"/>
      <c r="B138" s="5"/>
      <c r="C138" s="6" t="str">
        <f>IF(MID(DEC2BIN(A137,8),8,1)+0=1,"▀","▄")</f>
        <v>▄</v>
      </c>
      <c r="D138" s="6" t="str">
        <f>IF(MID(DEC2BIN(A137,8),7,1)+0=1,"▀","▄")</f>
        <v>▄</v>
      </c>
      <c r="E138" s="6" t="str">
        <f>IF(MID(DEC2BIN(A137,8),6,1)+0=1,"▀","▄")</f>
        <v>▀</v>
      </c>
      <c r="F138" s="6" t="str">
        <f>IF(MID(DEC2BIN(A137,8),5,1)+0=1,"▀","▄")</f>
        <v>▀</v>
      </c>
      <c r="G138" s="6" t="str">
        <f>IF(MID(DEC2BIN(A137,8),4,1)+0=1,"▀","▄")</f>
        <v>▄</v>
      </c>
      <c r="H138" s="6" t="str">
        <f>IF(MID(DEC2BIN(A137,8),3,1)+0=1,"▀","▄")</f>
        <v>▀</v>
      </c>
      <c r="I138" s="6" t="str">
        <f>IF(MID(DEC2BIN(A137,8),2,1)+0=1,"▀","▄")</f>
        <v>▄</v>
      </c>
      <c r="J138" s="6" t="str">
        <f>IF(MID(DEC2BIN(A137,8),1,1)+0=1,"▀","▄")</f>
        <v>▄</v>
      </c>
      <c r="K138" s="7"/>
      <c r="L138" s="47"/>
      <c r="M138" s="47"/>
      <c r="O138" s="53"/>
      <c r="P138" s="5"/>
      <c r="Q138" s="6" t="str">
        <f>IF(MID(DEC2BIN(O137,8),8,1)+0=1,"▀","▄")</f>
        <v>▄</v>
      </c>
      <c r="R138" s="6" t="str">
        <f>IF(MID(DEC2BIN(O137,8),7,1)+0=1,"▀","▄")</f>
        <v>▀</v>
      </c>
      <c r="S138" s="6" t="str">
        <f>IF(MID(DEC2BIN(O137,8),6,1)+0=1,"▀","▄")</f>
        <v>▀</v>
      </c>
      <c r="T138" s="6" t="str">
        <f>IF(MID(DEC2BIN(O137,8),5,1)+0=1,"▀","▄")</f>
        <v>▀</v>
      </c>
      <c r="U138" s="6" t="str">
        <f>IF(MID(DEC2BIN(O137,8),4,1)+0=1,"▀","▄")</f>
        <v>▀</v>
      </c>
      <c r="V138" s="6" t="str">
        <f>IF(MID(DEC2BIN(O137,8),3,1)+0=1,"▀","▄")</f>
        <v>▄</v>
      </c>
      <c r="W138" s="6" t="str">
        <f>IF(MID(DEC2BIN(O137,8),2,1)+0=1,"▀","▄")</f>
        <v>▀</v>
      </c>
      <c r="X138" s="6" t="str">
        <f>IF(MID(DEC2BIN(O137,8),1,1)+0=1,"▀","▄")</f>
        <v>▄</v>
      </c>
      <c r="Y138" s="7"/>
      <c r="Z138" s="47"/>
      <c r="AA138" s="47"/>
    </row>
    <row r="139" spans="1:27" x14ac:dyDescent="0.25">
      <c r="A139" s="54"/>
      <c r="B139" s="8" t="s">
        <v>3</v>
      </c>
      <c r="C139" s="9">
        <v>1</v>
      </c>
      <c r="D139" s="9">
        <v>2</v>
      </c>
      <c r="E139" s="9">
        <v>3</v>
      </c>
      <c r="F139" s="9">
        <v>4</v>
      </c>
      <c r="G139" s="9">
        <v>5</v>
      </c>
      <c r="H139" s="9">
        <v>6</v>
      </c>
      <c r="I139" s="9">
        <v>7</v>
      </c>
      <c r="J139" s="9">
        <v>8</v>
      </c>
      <c r="K139" s="10"/>
      <c r="L139" s="48"/>
      <c r="M139" s="48"/>
      <c r="O139" s="54"/>
      <c r="P139" s="8" t="s">
        <v>3</v>
      </c>
      <c r="Q139" s="9">
        <v>1</v>
      </c>
      <c r="R139" s="9">
        <v>2</v>
      </c>
      <c r="S139" s="9">
        <v>3</v>
      </c>
      <c r="T139" s="9">
        <v>4</v>
      </c>
      <c r="U139" s="9">
        <v>5</v>
      </c>
      <c r="V139" s="9">
        <v>6</v>
      </c>
      <c r="W139" s="9">
        <v>7</v>
      </c>
      <c r="X139" s="9">
        <v>8</v>
      </c>
      <c r="Y139" s="10"/>
      <c r="Z139" s="48"/>
      <c r="AA139" s="48"/>
    </row>
    <row r="140" spans="1:27" x14ac:dyDescent="0.25">
      <c r="A140" s="52">
        <v>45</v>
      </c>
      <c r="B140" s="2" t="s">
        <v>2</v>
      </c>
      <c r="C140" s="3"/>
      <c r="D140" s="3"/>
      <c r="E140" s="3"/>
      <c r="F140" s="3"/>
      <c r="G140" s="3"/>
      <c r="H140" s="3"/>
      <c r="I140" s="3"/>
      <c r="J140" s="3"/>
      <c r="K140" s="4"/>
      <c r="L140" s="46" t="e">
        <f>'Til Kunde'!E56</f>
        <v>#N/A</v>
      </c>
      <c r="M140" s="46" t="str">
        <f>'Til Kunde'!B56</f>
        <v>SM045</v>
      </c>
      <c r="O140" s="52">
        <v>95</v>
      </c>
      <c r="P140" s="2" t="s">
        <v>2</v>
      </c>
      <c r="Q140" s="3"/>
      <c r="R140" s="3"/>
      <c r="S140" s="3"/>
      <c r="T140" s="3"/>
      <c r="U140" s="3"/>
      <c r="V140" s="3"/>
      <c r="W140" s="3"/>
      <c r="X140" s="3"/>
      <c r="Y140" s="4"/>
      <c r="Z140" s="46" t="e">
        <f>'Til Kunde'!E106</f>
        <v>#N/A</v>
      </c>
      <c r="AA140" s="46" t="str">
        <f>'Til Kunde'!B106</f>
        <v>SM095</v>
      </c>
    </row>
    <row r="141" spans="1:27" x14ac:dyDescent="0.25">
      <c r="A141" s="53"/>
      <c r="B141" s="5"/>
      <c r="C141" s="6" t="str">
        <f>IF(MID(DEC2BIN(A140,8),8,1)+0=1,"▀","▄")</f>
        <v>▀</v>
      </c>
      <c r="D141" s="6" t="str">
        <f>IF(MID(DEC2BIN(A140,8),7,1)+0=1,"▀","▄")</f>
        <v>▄</v>
      </c>
      <c r="E141" s="6" t="str">
        <f>IF(MID(DEC2BIN(A140,8),6,1)+0=1,"▀","▄")</f>
        <v>▀</v>
      </c>
      <c r="F141" s="6" t="str">
        <f>IF(MID(DEC2BIN(A140,8),5,1)+0=1,"▀","▄")</f>
        <v>▀</v>
      </c>
      <c r="G141" s="6" t="str">
        <f>IF(MID(DEC2BIN(A140,8),4,1)+0=1,"▀","▄")</f>
        <v>▄</v>
      </c>
      <c r="H141" s="6" t="str">
        <f>IF(MID(DEC2BIN(A140,8),3,1)+0=1,"▀","▄")</f>
        <v>▀</v>
      </c>
      <c r="I141" s="6" t="str">
        <f>IF(MID(DEC2BIN(A140,8),2,1)+0=1,"▀","▄")</f>
        <v>▄</v>
      </c>
      <c r="J141" s="6" t="str">
        <f>IF(MID(DEC2BIN(A140,8),1,1)+0=1,"▀","▄")</f>
        <v>▄</v>
      </c>
      <c r="K141" s="7"/>
      <c r="L141" s="47"/>
      <c r="M141" s="47"/>
      <c r="O141" s="53"/>
      <c r="P141" s="5"/>
      <c r="Q141" s="6" t="str">
        <f>IF(MID(DEC2BIN(O140,8),8,1)+0=1,"▀","▄")</f>
        <v>▀</v>
      </c>
      <c r="R141" s="6" t="str">
        <f>IF(MID(DEC2BIN(O140,8),7,1)+0=1,"▀","▄")</f>
        <v>▀</v>
      </c>
      <c r="S141" s="6" t="str">
        <f>IF(MID(DEC2BIN(O140,8),6,1)+0=1,"▀","▄")</f>
        <v>▀</v>
      </c>
      <c r="T141" s="6" t="str">
        <f>IF(MID(DEC2BIN(O140,8),5,1)+0=1,"▀","▄")</f>
        <v>▀</v>
      </c>
      <c r="U141" s="6" t="str">
        <f>IF(MID(DEC2BIN(O140,8),4,1)+0=1,"▀","▄")</f>
        <v>▀</v>
      </c>
      <c r="V141" s="6" t="str">
        <f>IF(MID(DEC2BIN(O140,8),3,1)+0=1,"▀","▄")</f>
        <v>▄</v>
      </c>
      <c r="W141" s="6" t="str">
        <f>IF(MID(DEC2BIN(O140,8),2,1)+0=1,"▀","▄")</f>
        <v>▀</v>
      </c>
      <c r="X141" s="6" t="str">
        <f>IF(MID(DEC2BIN(O140,8),1,1)+0=1,"▀","▄")</f>
        <v>▄</v>
      </c>
      <c r="Y141" s="7"/>
      <c r="Z141" s="47"/>
      <c r="AA141" s="47"/>
    </row>
    <row r="142" spans="1:27" x14ac:dyDescent="0.25">
      <c r="A142" s="54"/>
      <c r="B142" s="8" t="s">
        <v>3</v>
      </c>
      <c r="C142" s="9">
        <v>1</v>
      </c>
      <c r="D142" s="9">
        <v>2</v>
      </c>
      <c r="E142" s="9">
        <v>3</v>
      </c>
      <c r="F142" s="9">
        <v>4</v>
      </c>
      <c r="G142" s="9">
        <v>5</v>
      </c>
      <c r="H142" s="9">
        <v>6</v>
      </c>
      <c r="I142" s="9">
        <v>7</v>
      </c>
      <c r="J142" s="9">
        <v>8</v>
      </c>
      <c r="K142" s="10"/>
      <c r="L142" s="48"/>
      <c r="M142" s="48"/>
      <c r="O142" s="54"/>
      <c r="P142" s="8" t="s">
        <v>3</v>
      </c>
      <c r="Q142" s="9">
        <v>1</v>
      </c>
      <c r="R142" s="9">
        <v>2</v>
      </c>
      <c r="S142" s="9">
        <v>3</v>
      </c>
      <c r="T142" s="9">
        <v>4</v>
      </c>
      <c r="U142" s="9">
        <v>5</v>
      </c>
      <c r="V142" s="9">
        <v>6</v>
      </c>
      <c r="W142" s="9">
        <v>7</v>
      </c>
      <c r="X142" s="9">
        <v>8</v>
      </c>
      <c r="Y142" s="10"/>
      <c r="Z142" s="48"/>
      <c r="AA142" s="48"/>
    </row>
    <row r="143" spans="1:27" x14ac:dyDescent="0.25">
      <c r="A143" s="52">
        <v>46</v>
      </c>
      <c r="B143" s="2" t="s">
        <v>2</v>
      </c>
      <c r="C143" s="3"/>
      <c r="D143" s="3"/>
      <c r="E143" s="3"/>
      <c r="F143" s="3"/>
      <c r="G143" s="3"/>
      <c r="H143" s="3"/>
      <c r="I143" s="3"/>
      <c r="J143" s="3"/>
      <c r="K143" s="4"/>
      <c r="L143" s="46" t="e">
        <f>'Til Kunde'!E57</f>
        <v>#N/A</v>
      </c>
      <c r="M143" s="46" t="str">
        <f>'Til Kunde'!B57</f>
        <v>SM046</v>
      </c>
      <c r="O143" s="52">
        <v>96</v>
      </c>
      <c r="P143" s="2" t="s">
        <v>2</v>
      </c>
      <c r="Q143" s="3"/>
      <c r="R143" s="3"/>
      <c r="S143" s="3"/>
      <c r="T143" s="3"/>
      <c r="U143" s="3"/>
      <c r="V143" s="3"/>
      <c r="W143" s="3"/>
      <c r="X143" s="3"/>
      <c r="Y143" s="4"/>
      <c r="Z143" s="46" t="e">
        <f>'Til Kunde'!E107</f>
        <v>#N/A</v>
      </c>
      <c r="AA143" s="46" t="str">
        <f>'Til Kunde'!B107</f>
        <v>SM096</v>
      </c>
    </row>
    <row r="144" spans="1:27" x14ac:dyDescent="0.25">
      <c r="A144" s="53"/>
      <c r="B144" s="5"/>
      <c r="C144" s="6" t="str">
        <f>IF(MID(DEC2BIN(A143,8),8,1)+0=1,"▀","▄")</f>
        <v>▄</v>
      </c>
      <c r="D144" s="6" t="str">
        <f>IF(MID(DEC2BIN(A143,8),7,1)+0=1,"▀","▄")</f>
        <v>▀</v>
      </c>
      <c r="E144" s="6" t="str">
        <f>IF(MID(DEC2BIN(A143,8),6,1)+0=1,"▀","▄")</f>
        <v>▀</v>
      </c>
      <c r="F144" s="6" t="str">
        <f>IF(MID(DEC2BIN(A143,8),5,1)+0=1,"▀","▄")</f>
        <v>▀</v>
      </c>
      <c r="G144" s="6" t="str">
        <f>IF(MID(DEC2BIN(A143,8),4,1)+0=1,"▀","▄")</f>
        <v>▄</v>
      </c>
      <c r="H144" s="6" t="str">
        <f>IF(MID(DEC2BIN(A143,8),3,1)+0=1,"▀","▄")</f>
        <v>▀</v>
      </c>
      <c r="I144" s="6" t="str">
        <f>IF(MID(DEC2BIN(A143,8),2,1)+0=1,"▀","▄")</f>
        <v>▄</v>
      </c>
      <c r="J144" s="6" t="str">
        <f>IF(MID(DEC2BIN(A143,8),1,1)+0=1,"▀","▄")</f>
        <v>▄</v>
      </c>
      <c r="K144" s="7"/>
      <c r="L144" s="47"/>
      <c r="M144" s="47"/>
      <c r="O144" s="53"/>
      <c r="P144" s="5"/>
      <c r="Q144" s="6" t="str">
        <f>IF(MID(DEC2BIN(O143,8),8,1)+0=1,"▀","▄")</f>
        <v>▄</v>
      </c>
      <c r="R144" s="6" t="str">
        <f>IF(MID(DEC2BIN(O143,8),7,1)+0=1,"▀","▄")</f>
        <v>▄</v>
      </c>
      <c r="S144" s="6" t="str">
        <f>IF(MID(DEC2BIN(O143,8),6,1)+0=1,"▀","▄")</f>
        <v>▄</v>
      </c>
      <c r="T144" s="6" t="str">
        <f>IF(MID(DEC2BIN(O143,8),5,1)+0=1,"▀","▄")</f>
        <v>▄</v>
      </c>
      <c r="U144" s="6" t="str">
        <f>IF(MID(DEC2BIN(O143,8),4,1)+0=1,"▀","▄")</f>
        <v>▄</v>
      </c>
      <c r="V144" s="6" t="str">
        <f>IF(MID(DEC2BIN(O143,8),3,1)+0=1,"▀","▄")</f>
        <v>▀</v>
      </c>
      <c r="W144" s="6" t="str">
        <f>IF(MID(DEC2BIN(O143,8),2,1)+0=1,"▀","▄")</f>
        <v>▀</v>
      </c>
      <c r="X144" s="6" t="str">
        <f>IF(MID(DEC2BIN(O143,8),1,1)+0=1,"▀","▄")</f>
        <v>▄</v>
      </c>
      <c r="Y144" s="7"/>
      <c r="Z144" s="47"/>
      <c r="AA144" s="47"/>
    </row>
    <row r="145" spans="1:27" x14ac:dyDescent="0.25">
      <c r="A145" s="54"/>
      <c r="B145" s="8" t="s">
        <v>3</v>
      </c>
      <c r="C145" s="9">
        <v>1</v>
      </c>
      <c r="D145" s="9">
        <v>2</v>
      </c>
      <c r="E145" s="9">
        <v>3</v>
      </c>
      <c r="F145" s="9">
        <v>4</v>
      </c>
      <c r="G145" s="9">
        <v>5</v>
      </c>
      <c r="H145" s="9">
        <v>6</v>
      </c>
      <c r="I145" s="9">
        <v>7</v>
      </c>
      <c r="J145" s="9">
        <v>8</v>
      </c>
      <c r="K145" s="10"/>
      <c r="L145" s="48"/>
      <c r="M145" s="48"/>
      <c r="O145" s="54"/>
      <c r="P145" s="8" t="s">
        <v>3</v>
      </c>
      <c r="Q145" s="9">
        <v>1</v>
      </c>
      <c r="R145" s="9">
        <v>2</v>
      </c>
      <c r="S145" s="9">
        <v>3</v>
      </c>
      <c r="T145" s="9">
        <v>4</v>
      </c>
      <c r="U145" s="9">
        <v>5</v>
      </c>
      <c r="V145" s="9">
        <v>6</v>
      </c>
      <c r="W145" s="9">
        <v>7</v>
      </c>
      <c r="X145" s="9">
        <v>8</v>
      </c>
      <c r="Y145" s="10"/>
      <c r="Z145" s="48"/>
      <c r="AA145" s="48"/>
    </row>
    <row r="146" spans="1:27" x14ac:dyDescent="0.25">
      <c r="A146" s="52">
        <v>47</v>
      </c>
      <c r="B146" s="2" t="s">
        <v>2</v>
      </c>
      <c r="C146" s="3"/>
      <c r="D146" s="3"/>
      <c r="E146" s="3"/>
      <c r="F146" s="3"/>
      <c r="G146" s="3"/>
      <c r="H146" s="3"/>
      <c r="I146" s="3"/>
      <c r="J146" s="3"/>
      <c r="K146" s="4"/>
      <c r="L146" s="46" t="e">
        <f>'Til Kunde'!E58</f>
        <v>#N/A</v>
      </c>
      <c r="M146" s="46" t="str">
        <f>'Til Kunde'!B58</f>
        <v>SM047</v>
      </c>
      <c r="O146" s="52">
        <v>97</v>
      </c>
      <c r="P146" s="2" t="s">
        <v>2</v>
      </c>
      <c r="Q146" s="3"/>
      <c r="R146" s="3"/>
      <c r="S146" s="3"/>
      <c r="T146" s="3"/>
      <c r="U146" s="3"/>
      <c r="V146" s="3"/>
      <c r="W146" s="3"/>
      <c r="X146" s="3"/>
      <c r="Y146" s="4"/>
      <c r="Z146" s="46" t="e">
        <f>'Til Kunde'!E108</f>
        <v>#N/A</v>
      </c>
      <c r="AA146" s="46" t="str">
        <f>'Til Kunde'!B108</f>
        <v>SM097</v>
      </c>
    </row>
    <row r="147" spans="1:27" x14ac:dyDescent="0.25">
      <c r="A147" s="53"/>
      <c r="B147" s="5"/>
      <c r="C147" s="6" t="str">
        <f>IF(MID(DEC2BIN(A146,8),8,1)+0=1,"▀","▄")</f>
        <v>▀</v>
      </c>
      <c r="D147" s="6" t="str">
        <f>IF(MID(DEC2BIN(A146,8),7,1)+0=1,"▀","▄")</f>
        <v>▀</v>
      </c>
      <c r="E147" s="6" t="str">
        <f>IF(MID(DEC2BIN(A146,8),6,1)+0=1,"▀","▄")</f>
        <v>▀</v>
      </c>
      <c r="F147" s="6" t="str">
        <f>IF(MID(DEC2BIN(A146,8),5,1)+0=1,"▀","▄")</f>
        <v>▀</v>
      </c>
      <c r="G147" s="6" t="str">
        <f>IF(MID(DEC2BIN(A146,8),4,1)+0=1,"▀","▄")</f>
        <v>▄</v>
      </c>
      <c r="H147" s="6" t="str">
        <f>IF(MID(DEC2BIN(A146,8),3,1)+0=1,"▀","▄")</f>
        <v>▀</v>
      </c>
      <c r="I147" s="6" t="str">
        <f>IF(MID(DEC2BIN(A146,8),2,1)+0=1,"▀","▄")</f>
        <v>▄</v>
      </c>
      <c r="J147" s="6" t="str">
        <f>IF(MID(DEC2BIN(A146,8),1,1)+0=1,"▀","▄")</f>
        <v>▄</v>
      </c>
      <c r="K147" s="7"/>
      <c r="L147" s="47"/>
      <c r="M147" s="47"/>
      <c r="O147" s="53"/>
      <c r="P147" s="5"/>
      <c r="Q147" s="6" t="str">
        <f>IF(MID(DEC2BIN(O146,8),8,1)+0=1,"▀","▄")</f>
        <v>▀</v>
      </c>
      <c r="R147" s="6" t="str">
        <f>IF(MID(DEC2BIN(O146,8),7,1)+0=1,"▀","▄")</f>
        <v>▄</v>
      </c>
      <c r="S147" s="6" t="str">
        <f>IF(MID(DEC2BIN(O146,8),6,1)+0=1,"▀","▄")</f>
        <v>▄</v>
      </c>
      <c r="T147" s="6" t="str">
        <f>IF(MID(DEC2BIN(O146,8),5,1)+0=1,"▀","▄")</f>
        <v>▄</v>
      </c>
      <c r="U147" s="6" t="str">
        <f>IF(MID(DEC2BIN(O146,8),4,1)+0=1,"▀","▄")</f>
        <v>▄</v>
      </c>
      <c r="V147" s="6" t="str">
        <f>IF(MID(DEC2BIN(O146,8),3,1)+0=1,"▀","▄")</f>
        <v>▀</v>
      </c>
      <c r="W147" s="6" t="str">
        <f>IF(MID(DEC2BIN(O146,8),2,1)+0=1,"▀","▄")</f>
        <v>▀</v>
      </c>
      <c r="X147" s="6" t="str">
        <f>IF(MID(DEC2BIN(O146,8),1,1)+0=1,"▀","▄")</f>
        <v>▄</v>
      </c>
      <c r="Y147" s="7"/>
      <c r="Z147" s="47"/>
      <c r="AA147" s="47"/>
    </row>
    <row r="148" spans="1:27" x14ac:dyDescent="0.25">
      <c r="A148" s="54"/>
      <c r="B148" s="8" t="s">
        <v>3</v>
      </c>
      <c r="C148" s="9">
        <v>1</v>
      </c>
      <c r="D148" s="9">
        <v>2</v>
      </c>
      <c r="E148" s="9">
        <v>3</v>
      </c>
      <c r="F148" s="9">
        <v>4</v>
      </c>
      <c r="G148" s="9">
        <v>5</v>
      </c>
      <c r="H148" s="9">
        <v>6</v>
      </c>
      <c r="I148" s="9">
        <v>7</v>
      </c>
      <c r="J148" s="9">
        <v>8</v>
      </c>
      <c r="K148" s="10"/>
      <c r="L148" s="48"/>
      <c r="M148" s="48"/>
      <c r="O148" s="54"/>
      <c r="P148" s="8" t="s">
        <v>3</v>
      </c>
      <c r="Q148" s="9">
        <v>1</v>
      </c>
      <c r="R148" s="9">
        <v>2</v>
      </c>
      <c r="S148" s="9">
        <v>3</v>
      </c>
      <c r="T148" s="9">
        <v>4</v>
      </c>
      <c r="U148" s="9">
        <v>5</v>
      </c>
      <c r="V148" s="9">
        <v>6</v>
      </c>
      <c r="W148" s="9">
        <v>7</v>
      </c>
      <c r="X148" s="9">
        <v>8</v>
      </c>
      <c r="Y148" s="10"/>
      <c r="Z148" s="48"/>
      <c r="AA148" s="48"/>
    </row>
    <row r="149" spans="1:27" x14ac:dyDescent="0.25">
      <c r="A149" s="52">
        <v>48</v>
      </c>
      <c r="B149" s="2" t="s">
        <v>2</v>
      </c>
      <c r="C149" s="3"/>
      <c r="D149" s="3"/>
      <c r="E149" s="3"/>
      <c r="F149" s="3"/>
      <c r="G149" s="3"/>
      <c r="H149" s="3"/>
      <c r="I149" s="3"/>
      <c r="J149" s="3"/>
      <c r="K149" s="4"/>
      <c r="L149" s="46" t="e">
        <f>'Til Kunde'!E59</f>
        <v>#N/A</v>
      </c>
      <c r="M149" s="46" t="str">
        <f>'Til Kunde'!B59</f>
        <v>SM048</v>
      </c>
      <c r="O149" s="52">
        <v>98</v>
      </c>
      <c r="P149" s="2" t="s">
        <v>2</v>
      </c>
      <c r="Q149" s="3"/>
      <c r="R149" s="3"/>
      <c r="S149" s="3"/>
      <c r="T149" s="3"/>
      <c r="U149" s="3"/>
      <c r="V149" s="3"/>
      <c r="W149" s="3"/>
      <c r="X149" s="3"/>
      <c r="Y149" s="4"/>
      <c r="Z149" s="46" t="e">
        <f>'Til Kunde'!E109</f>
        <v>#N/A</v>
      </c>
      <c r="AA149" s="46" t="str">
        <f>'Til Kunde'!B109</f>
        <v>SM098</v>
      </c>
    </row>
    <row r="150" spans="1:27" x14ac:dyDescent="0.25">
      <c r="A150" s="53"/>
      <c r="B150" s="5"/>
      <c r="C150" s="6" t="str">
        <f>IF(MID(DEC2BIN(A149,8),8,1)+0=1,"▀","▄")</f>
        <v>▄</v>
      </c>
      <c r="D150" s="6" t="str">
        <f>IF(MID(DEC2BIN(A149,8),7,1)+0=1,"▀","▄")</f>
        <v>▄</v>
      </c>
      <c r="E150" s="6" t="str">
        <f>IF(MID(DEC2BIN(A149,8),6,1)+0=1,"▀","▄")</f>
        <v>▄</v>
      </c>
      <c r="F150" s="6" t="str">
        <f>IF(MID(DEC2BIN(A149,8),5,1)+0=1,"▀","▄")</f>
        <v>▄</v>
      </c>
      <c r="G150" s="6" t="str">
        <f>IF(MID(DEC2BIN(A149,8),4,1)+0=1,"▀","▄")</f>
        <v>▀</v>
      </c>
      <c r="H150" s="6" t="str">
        <f>IF(MID(DEC2BIN(A149,8),3,1)+0=1,"▀","▄")</f>
        <v>▀</v>
      </c>
      <c r="I150" s="6" t="str">
        <f>IF(MID(DEC2BIN(A149,8),2,1)+0=1,"▀","▄")</f>
        <v>▄</v>
      </c>
      <c r="J150" s="6" t="str">
        <f>IF(MID(DEC2BIN(A149,8),1,1)+0=1,"▀","▄")</f>
        <v>▄</v>
      </c>
      <c r="K150" s="7"/>
      <c r="L150" s="47"/>
      <c r="M150" s="47"/>
      <c r="O150" s="53"/>
      <c r="P150" s="5"/>
      <c r="Q150" s="6" t="str">
        <f>IF(MID(DEC2BIN(O149,8),8,1)+0=1,"▀","▄")</f>
        <v>▄</v>
      </c>
      <c r="R150" s="6" t="str">
        <f>IF(MID(DEC2BIN(O149,8),7,1)+0=1,"▀","▄")</f>
        <v>▀</v>
      </c>
      <c r="S150" s="6" t="str">
        <f>IF(MID(DEC2BIN(O149,8),6,1)+0=1,"▀","▄")</f>
        <v>▄</v>
      </c>
      <c r="T150" s="6" t="str">
        <f>IF(MID(DEC2BIN(O149,8),5,1)+0=1,"▀","▄")</f>
        <v>▄</v>
      </c>
      <c r="U150" s="6" t="str">
        <f>IF(MID(DEC2BIN(O149,8),4,1)+0=1,"▀","▄")</f>
        <v>▄</v>
      </c>
      <c r="V150" s="6" t="str">
        <f>IF(MID(DEC2BIN(O149,8),3,1)+0=1,"▀","▄")</f>
        <v>▀</v>
      </c>
      <c r="W150" s="6" t="str">
        <f>IF(MID(DEC2BIN(O149,8),2,1)+0=1,"▀","▄")</f>
        <v>▀</v>
      </c>
      <c r="X150" s="6" t="str">
        <f>IF(MID(DEC2BIN(O149,8),1,1)+0=1,"▀","▄")</f>
        <v>▄</v>
      </c>
      <c r="Y150" s="7"/>
      <c r="Z150" s="47"/>
      <c r="AA150" s="47"/>
    </row>
    <row r="151" spans="1:27" x14ac:dyDescent="0.25">
      <c r="A151" s="54"/>
      <c r="B151" s="8" t="s">
        <v>3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10"/>
      <c r="L151" s="48"/>
      <c r="M151" s="48"/>
      <c r="O151" s="54"/>
      <c r="P151" s="8" t="s">
        <v>3</v>
      </c>
      <c r="Q151" s="9">
        <v>1</v>
      </c>
      <c r="R151" s="9">
        <v>2</v>
      </c>
      <c r="S151" s="9">
        <v>3</v>
      </c>
      <c r="T151" s="9">
        <v>4</v>
      </c>
      <c r="U151" s="9">
        <v>5</v>
      </c>
      <c r="V151" s="9">
        <v>6</v>
      </c>
      <c r="W151" s="9">
        <v>7</v>
      </c>
      <c r="X151" s="9">
        <v>8</v>
      </c>
      <c r="Y151" s="10"/>
      <c r="Z151" s="48"/>
      <c r="AA151" s="48"/>
    </row>
    <row r="152" spans="1:27" x14ac:dyDescent="0.25">
      <c r="A152" s="52">
        <v>49</v>
      </c>
      <c r="B152" s="2" t="s">
        <v>2</v>
      </c>
      <c r="C152" s="3"/>
      <c r="D152" s="3"/>
      <c r="E152" s="3"/>
      <c r="F152" s="3"/>
      <c r="G152" s="3"/>
      <c r="H152" s="3"/>
      <c r="I152" s="3"/>
      <c r="J152" s="3"/>
      <c r="K152" s="4"/>
      <c r="L152" s="46" t="e">
        <f>'Til Kunde'!E60</f>
        <v>#N/A</v>
      </c>
      <c r="M152" s="46" t="str">
        <f>'Til Kunde'!B60</f>
        <v>SM049</v>
      </c>
      <c r="O152" s="52">
        <v>99</v>
      </c>
      <c r="P152" s="2" t="s">
        <v>2</v>
      </c>
      <c r="Q152" s="3"/>
      <c r="R152" s="3"/>
      <c r="S152" s="3"/>
      <c r="T152" s="3"/>
      <c r="U152" s="3"/>
      <c r="V152" s="3"/>
      <c r="W152" s="3"/>
      <c r="X152" s="3"/>
      <c r="Y152" s="4"/>
      <c r="Z152" s="46" t="e">
        <f>'Til Kunde'!E110</f>
        <v>#N/A</v>
      </c>
      <c r="AA152" s="46" t="str">
        <f>'Til Kunde'!B110</f>
        <v>SM099</v>
      </c>
    </row>
    <row r="153" spans="1:27" x14ac:dyDescent="0.25">
      <c r="A153" s="53"/>
      <c r="B153" s="5"/>
      <c r="C153" s="6" t="str">
        <f>IF(MID(DEC2BIN(A152,8),8,1)+0=1,"▀","▄")</f>
        <v>▀</v>
      </c>
      <c r="D153" s="6" t="str">
        <f>IF(MID(DEC2BIN(A152,8),7,1)+0=1,"▀","▄")</f>
        <v>▄</v>
      </c>
      <c r="E153" s="6" t="str">
        <f>IF(MID(DEC2BIN(A152,8),6,1)+0=1,"▀","▄")</f>
        <v>▄</v>
      </c>
      <c r="F153" s="6" t="str">
        <f>IF(MID(DEC2BIN(A152,8),5,1)+0=1,"▀","▄")</f>
        <v>▄</v>
      </c>
      <c r="G153" s="6" t="str">
        <f>IF(MID(DEC2BIN(A152,8),4,1)+0=1,"▀","▄")</f>
        <v>▀</v>
      </c>
      <c r="H153" s="6" t="str">
        <f>IF(MID(DEC2BIN(A152,8),3,1)+0=1,"▀","▄")</f>
        <v>▀</v>
      </c>
      <c r="I153" s="6" t="str">
        <f>IF(MID(DEC2BIN(A152,8),2,1)+0=1,"▀","▄")</f>
        <v>▄</v>
      </c>
      <c r="J153" s="6" t="str">
        <f>IF(MID(DEC2BIN(A152,8),1,1)+0=1,"▀","▄")</f>
        <v>▄</v>
      </c>
      <c r="K153" s="7"/>
      <c r="L153" s="47"/>
      <c r="M153" s="47"/>
      <c r="O153" s="53"/>
      <c r="P153" s="5"/>
      <c r="Q153" s="6" t="str">
        <f>IF(MID(DEC2BIN(O152,8),8,1)+0=1,"▀","▄")</f>
        <v>▀</v>
      </c>
      <c r="R153" s="6" t="str">
        <f>IF(MID(DEC2BIN(O152,8),7,1)+0=1,"▀","▄")</f>
        <v>▀</v>
      </c>
      <c r="S153" s="6" t="str">
        <f>IF(MID(DEC2BIN(O152,8),6,1)+0=1,"▀","▄")</f>
        <v>▄</v>
      </c>
      <c r="T153" s="6" t="str">
        <f>IF(MID(DEC2BIN(O152,8),5,1)+0=1,"▀","▄")</f>
        <v>▄</v>
      </c>
      <c r="U153" s="6" t="str">
        <f>IF(MID(DEC2BIN(O152,8),4,1)+0=1,"▀","▄")</f>
        <v>▄</v>
      </c>
      <c r="V153" s="6" t="str">
        <f>IF(MID(DEC2BIN(O152,8),3,1)+0=1,"▀","▄")</f>
        <v>▀</v>
      </c>
      <c r="W153" s="6" t="str">
        <f>IF(MID(DEC2BIN(O152,8),2,1)+0=1,"▀","▄")</f>
        <v>▀</v>
      </c>
      <c r="X153" s="6" t="str">
        <f>IF(MID(DEC2BIN(O152,8),1,1)+0=1,"▀","▄")</f>
        <v>▄</v>
      </c>
      <c r="Y153" s="7"/>
      <c r="Z153" s="47"/>
      <c r="AA153" s="47"/>
    </row>
    <row r="154" spans="1:27" x14ac:dyDescent="0.25">
      <c r="A154" s="54"/>
      <c r="B154" s="8" t="s">
        <v>3</v>
      </c>
      <c r="C154" s="9">
        <v>1</v>
      </c>
      <c r="D154" s="9">
        <v>2</v>
      </c>
      <c r="E154" s="9">
        <v>3</v>
      </c>
      <c r="F154" s="9">
        <v>4</v>
      </c>
      <c r="G154" s="9">
        <v>5</v>
      </c>
      <c r="H154" s="9">
        <v>6</v>
      </c>
      <c r="I154" s="9">
        <v>7</v>
      </c>
      <c r="J154" s="9">
        <v>8</v>
      </c>
      <c r="K154" s="10"/>
      <c r="L154" s="48"/>
      <c r="M154" s="48"/>
      <c r="O154" s="54"/>
      <c r="P154" s="8" t="s">
        <v>3</v>
      </c>
      <c r="Q154" s="9">
        <v>1</v>
      </c>
      <c r="R154" s="9">
        <v>2</v>
      </c>
      <c r="S154" s="9">
        <v>3</v>
      </c>
      <c r="T154" s="9">
        <v>4</v>
      </c>
      <c r="U154" s="9">
        <v>5</v>
      </c>
      <c r="V154" s="9">
        <v>6</v>
      </c>
      <c r="W154" s="9">
        <v>7</v>
      </c>
      <c r="X154" s="9">
        <v>8</v>
      </c>
      <c r="Y154" s="10"/>
      <c r="Z154" s="48"/>
      <c r="AA154" s="48"/>
    </row>
  </sheetData>
  <mergeCells count="304">
    <mergeCell ref="A5:A7"/>
    <mergeCell ref="A125:A127"/>
    <mergeCell ref="A8:A10"/>
    <mergeCell ref="A128:A130"/>
    <mergeCell ref="A11:A13"/>
    <mergeCell ref="A131:A133"/>
    <mergeCell ref="M5:M7"/>
    <mergeCell ref="M8:M10"/>
    <mergeCell ref="M11:M13"/>
    <mergeCell ref="A74:A76"/>
    <mergeCell ref="M68:M70"/>
    <mergeCell ref="M71:M73"/>
    <mergeCell ref="M74:M76"/>
    <mergeCell ref="L68:L70"/>
    <mergeCell ref="A59:A61"/>
    <mergeCell ref="A62:A64"/>
    <mergeCell ref="A65:A67"/>
    <mergeCell ref="M59:M61"/>
    <mergeCell ref="M62:M64"/>
    <mergeCell ref="M65:M67"/>
    <mergeCell ref="L65:L67"/>
    <mergeCell ref="A50:A52"/>
    <mergeCell ref="A53:A55"/>
    <mergeCell ref="A95:A97"/>
    <mergeCell ref="A152:A154"/>
    <mergeCell ref="A35:A37"/>
    <mergeCell ref="O5:O7"/>
    <mergeCell ref="A38:A40"/>
    <mergeCell ref="O8:O10"/>
    <mergeCell ref="M32:M34"/>
    <mergeCell ref="M35:M37"/>
    <mergeCell ref="M38:M40"/>
    <mergeCell ref="A23:A25"/>
    <mergeCell ref="A143:A145"/>
    <mergeCell ref="A26:A28"/>
    <mergeCell ref="A146:A148"/>
    <mergeCell ref="A29:A31"/>
    <mergeCell ref="A149:A151"/>
    <mergeCell ref="M23:M25"/>
    <mergeCell ref="M26:M28"/>
    <mergeCell ref="M29:M31"/>
    <mergeCell ref="L23:L25"/>
    <mergeCell ref="A14:A16"/>
    <mergeCell ref="A134:A136"/>
    <mergeCell ref="A17:A19"/>
    <mergeCell ref="A137:A139"/>
    <mergeCell ref="A20:A22"/>
    <mergeCell ref="A140:A142"/>
    <mergeCell ref="A56:A58"/>
    <mergeCell ref="O26:O28"/>
    <mergeCell ref="M50:M52"/>
    <mergeCell ref="M53:M55"/>
    <mergeCell ref="M56:M58"/>
    <mergeCell ref="A41:A43"/>
    <mergeCell ref="O11:O13"/>
    <mergeCell ref="A44:A46"/>
    <mergeCell ref="O14:O16"/>
    <mergeCell ref="A47:A49"/>
    <mergeCell ref="O17:O19"/>
    <mergeCell ref="M41:M43"/>
    <mergeCell ref="M44:M46"/>
    <mergeCell ref="M47:M49"/>
    <mergeCell ref="L44:L46"/>
    <mergeCell ref="A32:A34"/>
    <mergeCell ref="M14:M16"/>
    <mergeCell ref="M17:M19"/>
    <mergeCell ref="M20:M22"/>
    <mergeCell ref="O44:O46"/>
    <mergeCell ref="O29:O31"/>
    <mergeCell ref="O32:O34"/>
    <mergeCell ref="O35:O37"/>
    <mergeCell ref="L29:L31"/>
    <mergeCell ref="A98:A100"/>
    <mergeCell ref="O68:O70"/>
    <mergeCell ref="A101:A103"/>
    <mergeCell ref="O71:O73"/>
    <mergeCell ref="M95:M97"/>
    <mergeCell ref="M98:M100"/>
    <mergeCell ref="M101:M103"/>
    <mergeCell ref="A86:A88"/>
    <mergeCell ref="A89:A91"/>
    <mergeCell ref="A92:A94"/>
    <mergeCell ref="M86:M88"/>
    <mergeCell ref="M89:M91"/>
    <mergeCell ref="M92:M94"/>
    <mergeCell ref="L89:L91"/>
    <mergeCell ref="A77:A79"/>
    <mergeCell ref="A80:A82"/>
    <mergeCell ref="A83:A85"/>
    <mergeCell ref="M77:M79"/>
    <mergeCell ref="M80:M82"/>
    <mergeCell ref="M83:M85"/>
    <mergeCell ref="A68:A70"/>
    <mergeCell ref="A71:A73"/>
    <mergeCell ref="L98:L100"/>
    <mergeCell ref="L77:L79"/>
    <mergeCell ref="A122:A124"/>
    <mergeCell ref="O92:O94"/>
    <mergeCell ref="O95:O97"/>
    <mergeCell ref="O98:O100"/>
    <mergeCell ref="M122:M124"/>
    <mergeCell ref="Z95:Z97"/>
    <mergeCell ref="Z98:Z100"/>
    <mergeCell ref="A113:A115"/>
    <mergeCell ref="O83:O85"/>
    <mergeCell ref="A116:A118"/>
    <mergeCell ref="O86:O88"/>
    <mergeCell ref="A119:A121"/>
    <mergeCell ref="O89:O91"/>
    <mergeCell ref="M113:M115"/>
    <mergeCell ref="M116:M118"/>
    <mergeCell ref="M119:M121"/>
    <mergeCell ref="L113:L115"/>
    <mergeCell ref="A104:A106"/>
    <mergeCell ref="A107:A109"/>
    <mergeCell ref="A110:A112"/>
    <mergeCell ref="M104:M106"/>
    <mergeCell ref="M107:M109"/>
    <mergeCell ref="M110:M112"/>
    <mergeCell ref="L110:L112"/>
    <mergeCell ref="Z122:Z124"/>
    <mergeCell ref="O110:O112"/>
    <mergeCell ref="O113:O115"/>
    <mergeCell ref="O116:O118"/>
    <mergeCell ref="AA110:AA112"/>
    <mergeCell ref="AA113:AA115"/>
    <mergeCell ref="AA116:AA118"/>
    <mergeCell ref="O101:O103"/>
    <mergeCell ref="O104:O106"/>
    <mergeCell ref="O107:O109"/>
    <mergeCell ref="AA101:AA103"/>
    <mergeCell ref="AA104:AA106"/>
    <mergeCell ref="AA107:AA109"/>
    <mergeCell ref="Z101:Z103"/>
    <mergeCell ref="M143:M145"/>
    <mergeCell ref="M146:M148"/>
    <mergeCell ref="M149:M151"/>
    <mergeCell ref="M152:M154"/>
    <mergeCell ref="AA5:AA7"/>
    <mergeCell ref="AA8:AA10"/>
    <mergeCell ref="M125:M127"/>
    <mergeCell ref="M128:M130"/>
    <mergeCell ref="M131:M133"/>
    <mergeCell ref="M134:M136"/>
    <mergeCell ref="M137:M139"/>
    <mergeCell ref="M140:M142"/>
    <mergeCell ref="O152:O154"/>
    <mergeCell ref="O146:O148"/>
    <mergeCell ref="O149:O151"/>
    <mergeCell ref="O137:O139"/>
    <mergeCell ref="O140:O142"/>
    <mergeCell ref="O143:O145"/>
    <mergeCell ref="AA137:AA139"/>
    <mergeCell ref="AA140:AA142"/>
    <mergeCell ref="O128:O130"/>
    <mergeCell ref="O131:O133"/>
    <mergeCell ref="O134:O136"/>
    <mergeCell ref="AA128:AA130"/>
    <mergeCell ref="AA29:AA31"/>
    <mergeCell ref="AA32:AA34"/>
    <mergeCell ref="AA35:AA37"/>
    <mergeCell ref="AA38:AA40"/>
    <mergeCell ref="AA41:AA43"/>
    <mergeCell ref="AA44:AA46"/>
    <mergeCell ref="AA11:AA13"/>
    <mergeCell ref="AA14:AA16"/>
    <mergeCell ref="AA17:AA19"/>
    <mergeCell ref="AA20:AA22"/>
    <mergeCell ref="AA23:AA25"/>
    <mergeCell ref="AA26:AA28"/>
    <mergeCell ref="Z89:Z91"/>
    <mergeCell ref="Z92:Z94"/>
    <mergeCell ref="AA65:AA67"/>
    <mergeCell ref="AA68:AA70"/>
    <mergeCell ref="AA71:AA73"/>
    <mergeCell ref="AA74:AA76"/>
    <mergeCell ref="AA77:AA79"/>
    <mergeCell ref="AA80:AA82"/>
    <mergeCell ref="AA47:AA49"/>
    <mergeCell ref="AA50:AA52"/>
    <mergeCell ref="AA53:AA55"/>
    <mergeCell ref="AA56:AA58"/>
    <mergeCell ref="AA59:AA61"/>
    <mergeCell ref="AA62:AA64"/>
    <mergeCell ref="Z53:Z55"/>
    <mergeCell ref="Z56:Z58"/>
    <mergeCell ref="Z59:Z61"/>
    <mergeCell ref="Z62:Z64"/>
    <mergeCell ref="Z65:Z67"/>
    <mergeCell ref="Z68:Z70"/>
    <mergeCell ref="AA143:AA145"/>
    <mergeCell ref="AA146:AA148"/>
    <mergeCell ref="AA149:AA151"/>
    <mergeCell ref="AA152:AA154"/>
    <mergeCell ref="AA83:AA85"/>
    <mergeCell ref="AA86:AA88"/>
    <mergeCell ref="AA89:AA91"/>
    <mergeCell ref="AA92:AA94"/>
    <mergeCell ref="AA95:AA97"/>
    <mergeCell ref="AA98:AA100"/>
    <mergeCell ref="AA131:AA133"/>
    <mergeCell ref="AA134:AA136"/>
    <mergeCell ref="AA119:AA121"/>
    <mergeCell ref="AA122:AA124"/>
    <mergeCell ref="AA125:AA127"/>
    <mergeCell ref="L125:L127"/>
    <mergeCell ref="L8:L10"/>
    <mergeCell ref="L11:L13"/>
    <mergeCell ref="L14:L16"/>
    <mergeCell ref="L17:L19"/>
    <mergeCell ref="L20:L22"/>
    <mergeCell ref="O119:O121"/>
    <mergeCell ref="O122:O124"/>
    <mergeCell ref="O125:O127"/>
    <mergeCell ref="O74:O76"/>
    <mergeCell ref="O77:O79"/>
    <mergeCell ref="O80:O82"/>
    <mergeCell ref="O56:O58"/>
    <mergeCell ref="O59:O61"/>
    <mergeCell ref="O62:O64"/>
    <mergeCell ref="O47:O49"/>
    <mergeCell ref="O50:O52"/>
    <mergeCell ref="O53:O55"/>
    <mergeCell ref="O38:O40"/>
    <mergeCell ref="O41:O43"/>
    <mergeCell ref="O20:O22"/>
    <mergeCell ref="O65:O67"/>
    <mergeCell ref="O23:O25"/>
    <mergeCell ref="L26:L28"/>
    <mergeCell ref="L32:L34"/>
    <mergeCell ref="L35:L37"/>
    <mergeCell ref="L38:L40"/>
    <mergeCell ref="L41:L43"/>
    <mergeCell ref="L5:L7"/>
    <mergeCell ref="B4:K4"/>
    <mergeCell ref="P4:Y4"/>
    <mergeCell ref="L71:L73"/>
    <mergeCell ref="L74:L76"/>
    <mergeCell ref="L80:L82"/>
    <mergeCell ref="L83:L85"/>
    <mergeCell ref="L86:L88"/>
    <mergeCell ref="L47:L49"/>
    <mergeCell ref="L50:L52"/>
    <mergeCell ref="L53:L55"/>
    <mergeCell ref="L56:L58"/>
    <mergeCell ref="L59:L61"/>
    <mergeCell ref="L62:L64"/>
    <mergeCell ref="Z26:Z28"/>
    <mergeCell ref="Z29:Z31"/>
    <mergeCell ref="Z32:Z34"/>
    <mergeCell ref="L149:L151"/>
    <mergeCell ref="L152:L154"/>
    <mergeCell ref="Z5:Z7"/>
    <mergeCell ref="Z8:Z10"/>
    <mergeCell ref="Z11:Z13"/>
    <mergeCell ref="Z14:Z16"/>
    <mergeCell ref="L116:L118"/>
    <mergeCell ref="L119:L121"/>
    <mergeCell ref="L122:L124"/>
    <mergeCell ref="L128:L130"/>
    <mergeCell ref="L131:L133"/>
    <mergeCell ref="L134:L136"/>
    <mergeCell ref="L137:L139"/>
    <mergeCell ref="L140:L142"/>
    <mergeCell ref="L143:L145"/>
    <mergeCell ref="L146:L148"/>
    <mergeCell ref="L92:L94"/>
    <mergeCell ref="L95:L97"/>
    <mergeCell ref="L101:L103"/>
    <mergeCell ref="L104:L106"/>
    <mergeCell ref="L107:L109"/>
    <mergeCell ref="Z35:Z37"/>
    <mergeCell ref="Z38:Z40"/>
    <mergeCell ref="Z41:Z43"/>
    <mergeCell ref="Z44:Z46"/>
    <mergeCell ref="Z47:Z49"/>
    <mergeCell ref="Z50:Z52"/>
    <mergeCell ref="N2:AA2"/>
    <mergeCell ref="N1:AA1"/>
    <mergeCell ref="Z143:Z145"/>
    <mergeCell ref="Z104:Z106"/>
    <mergeCell ref="Z107:Z109"/>
    <mergeCell ref="Z110:Z112"/>
    <mergeCell ref="Z113:Z115"/>
    <mergeCell ref="Z116:Z118"/>
    <mergeCell ref="Z119:Z121"/>
    <mergeCell ref="Z71:Z73"/>
    <mergeCell ref="Z74:Z76"/>
    <mergeCell ref="Z77:Z79"/>
    <mergeCell ref="Z80:Z82"/>
    <mergeCell ref="Z83:Z85"/>
    <mergeCell ref="Z86:Z88"/>
    <mergeCell ref="Z17:Z19"/>
    <mergeCell ref="Z20:Z22"/>
    <mergeCell ref="Z23:Z25"/>
    <mergeCell ref="Z146:Z148"/>
    <mergeCell ref="Z149:Z151"/>
    <mergeCell ref="Z152:Z154"/>
    <mergeCell ref="Z125:Z127"/>
    <mergeCell ref="Z128:Z130"/>
    <mergeCell ref="Z131:Z133"/>
    <mergeCell ref="Z134:Z136"/>
    <mergeCell ref="Z137:Z139"/>
    <mergeCell ref="Z140:Z142"/>
  </mergeCells>
  <conditionalFormatting sqref="L5:L7 Z5:Z94 L125:L154">
    <cfRule type="containsErrors" dxfId="4" priority="7">
      <formula>ISERROR(L5)</formula>
    </cfRule>
  </conditionalFormatting>
  <conditionalFormatting sqref="L8:L124">
    <cfRule type="containsErrors" dxfId="3" priority="6">
      <formula>ISERROR(L8)</formula>
    </cfRule>
  </conditionalFormatting>
  <conditionalFormatting sqref="AA5:AA94 M5:M154">
    <cfRule type="cellIs" dxfId="2" priority="5" operator="equal">
      <formula>0</formula>
    </cfRule>
  </conditionalFormatting>
  <conditionalFormatting sqref="Z95:Z154">
    <cfRule type="containsErrors" dxfId="1" priority="2">
      <formula>ISERROR(Z95)</formula>
    </cfRule>
  </conditionalFormatting>
  <conditionalFormatting sqref="AA95:AA154">
    <cfRule type="cellIs" dxfId="0" priority="1" operator="equal">
      <formula>0</formula>
    </cfRule>
  </conditionalFormatting>
  <pageMargins left="0.25" right="0.25" top="0.75" bottom="0.75" header="0.3" footer="0.3"/>
  <pageSetup paperSize="9" scale="32" orientation="portrait" r:id="rId1"/>
  <ignoredErrors>
    <ignoredError sqref="Z5:Z154 L5:L124 L125:L15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1D3E-5134-4B4A-85AA-CB69819AC76E}">
  <dimension ref="A1:B11"/>
  <sheetViews>
    <sheetView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22.7109375" customWidth="1"/>
  </cols>
  <sheetData>
    <row r="1" spans="1:2" x14ac:dyDescent="0.25">
      <c r="A1">
        <v>0</v>
      </c>
      <c r="B1" t="s">
        <v>133</v>
      </c>
    </row>
    <row r="2" spans="1:2" x14ac:dyDescent="0.25">
      <c r="A2">
        <v>100</v>
      </c>
      <c r="B2" t="s">
        <v>27</v>
      </c>
    </row>
    <row r="3" spans="1:2" x14ac:dyDescent="0.25">
      <c r="A3">
        <v>125</v>
      </c>
      <c r="B3" t="s">
        <v>28</v>
      </c>
    </row>
    <row r="4" spans="1:2" x14ac:dyDescent="0.25">
      <c r="A4">
        <v>160</v>
      </c>
      <c r="B4" t="s">
        <v>29</v>
      </c>
    </row>
    <row r="5" spans="1:2" x14ac:dyDescent="0.25">
      <c r="A5">
        <v>200</v>
      </c>
      <c r="B5" t="s">
        <v>30</v>
      </c>
    </row>
    <row r="6" spans="1:2" x14ac:dyDescent="0.25">
      <c r="A6">
        <v>250</v>
      </c>
      <c r="B6" t="s">
        <v>31</v>
      </c>
    </row>
    <row r="7" spans="1:2" x14ac:dyDescent="0.25">
      <c r="A7">
        <v>315</v>
      </c>
      <c r="B7" t="s">
        <v>32</v>
      </c>
    </row>
    <row r="8" spans="1:2" x14ac:dyDescent="0.25">
      <c r="A8">
        <v>400</v>
      </c>
      <c r="B8" t="s">
        <v>33</v>
      </c>
    </row>
    <row r="9" spans="1:2" x14ac:dyDescent="0.25">
      <c r="A9">
        <v>500</v>
      </c>
      <c r="B9" t="s">
        <v>34</v>
      </c>
    </row>
    <row r="10" spans="1:2" x14ac:dyDescent="0.25">
      <c r="A10">
        <v>630</v>
      </c>
      <c r="B10" t="s">
        <v>35</v>
      </c>
    </row>
    <row r="11" spans="1:2" x14ac:dyDescent="0.25">
      <c r="A11">
        <v>800</v>
      </c>
      <c r="B11" t="s">
        <v>36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10</vt:i4>
      </vt:variant>
    </vt:vector>
  </HeadingPairs>
  <TitlesOfParts>
    <vt:vector size="13" baseType="lpstr">
      <vt:lpstr>Til Kunde</vt:lpstr>
      <vt:lpstr>Til Produksjon</vt:lpstr>
      <vt:lpstr>Kilder</vt:lpstr>
      <vt:lpstr>FKR_EU_Ø400_ZX03</vt:lpstr>
      <vt:lpstr>FKR_EU_Ø500_ZX03</vt:lpstr>
      <vt:lpstr>FKR_EU_Ø630_ZX03</vt:lpstr>
      <vt:lpstr>FKR_EU_Ø800_ZX03</vt:lpstr>
      <vt:lpstr>FKRS_EU_Ø100_ZX03</vt:lpstr>
      <vt:lpstr>FKRS_EU_Ø125_ZX03</vt:lpstr>
      <vt:lpstr>FKRS_EU_Ø160_ZX03</vt:lpstr>
      <vt:lpstr>FKRS_EU_Ø200_ZX03</vt:lpstr>
      <vt:lpstr>FKRS_EU_Ø250_ZX03</vt:lpstr>
      <vt:lpstr>FKRS_EU_Ø315_ZX03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Henaug</dc:creator>
  <cp:lastModifiedBy>Henaug, Pål Prestesæter</cp:lastModifiedBy>
  <cp:lastPrinted>2024-01-23T09:45:42Z</cp:lastPrinted>
  <dcterms:created xsi:type="dcterms:W3CDTF">2024-01-23T07:19:24Z</dcterms:created>
  <dcterms:modified xsi:type="dcterms:W3CDTF">2024-04-25T08:24:11Z</dcterms:modified>
</cp:coreProperties>
</file>